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22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<sst xmlns="http://schemas.openxmlformats.org/spreadsheetml/2006/main" count="1363" uniqueCount="409">
  <si>
    <t>安顺市平坝区应急管理局行政许可情况</t>
  </si>
  <si>
    <t>序号</t>
  </si>
  <si>
    <t>许可证书名称</t>
  </si>
  <si>
    <t>企业名称</t>
  </si>
  <si>
    <t>许可证编号</t>
  </si>
  <si>
    <t>许可范围</t>
  </si>
  <si>
    <t>企业地址</t>
  </si>
  <si>
    <t>社会信用代码</t>
  </si>
  <si>
    <t>许可证有效起始时间</t>
  </si>
  <si>
    <t>许可证有效截止时间</t>
  </si>
  <si>
    <t>发证日期</t>
  </si>
  <si>
    <t>发证机关</t>
  </si>
  <si>
    <t>烟花爆竹经营（零售）许可证</t>
  </si>
  <si>
    <t>安顺市平坝区韩蓉蓉烟花爆竹零售店</t>
  </si>
  <si>
    <t>（黔）LS〔2025〕06842 </t>
  </si>
  <si>
    <t>烟花爆竹C、D类</t>
  </si>
  <si>
    <t>2025-12-31 </t>
  </si>
  <si>
    <t>2024-12-31 </t>
  </si>
  <si>
    <t>贵州省安顺市平坝区应急管理局 </t>
  </si>
  <si>
    <t>安顺市平坝区夏青秀烟花爆竹零售店</t>
  </si>
  <si>
    <t>（黔）LS〔2025〕06841 </t>
  </si>
  <si>
    <t>安顺市平坝区杨湧烟花爆竹零售店</t>
  </si>
  <si>
    <t>（黔）LS〔2025〕06840 </t>
  </si>
  <si>
    <t>安顺市平坝区胡朝波烟花爆竹零售店</t>
  </si>
  <si>
    <t>（黔）LS〔2025〕05465 </t>
  </si>
  <si>
    <t>安顺市平坝区羊昌乡赵金东烟花爆竹零售店</t>
  </si>
  <si>
    <t>（黔）LS〔2025〕04163 </t>
  </si>
  <si>
    <t>安顺市平坝区李江烟花爆竹专卖店</t>
  </si>
  <si>
    <t>（黔）LS〔2025〕02435 </t>
  </si>
  <si>
    <t>安顺市平坝区十字乡谭慧烟花爆竹零售店</t>
  </si>
  <si>
    <t>（黔）LS〔2025〕01323 </t>
  </si>
  <si>
    <t>安顺市平坝区十字乡彭德友烟花爆竹零售店</t>
  </si>
  <si>
    <t>（黔）LS〔2025〕01322 </t>
  </si>
  <si>
    <t>安顺市平坝区十字乡陆丛丽烟花爆竹零售店</t>
  </si>
  <si>
    <t>（黔）LS〔2025〕01321 </t>
  </si>
  <si>
    <t>安顺市平坝区十字乡徐祥烟花爆竹零售店</t>
  </si>
  <si>
    <t>（黔）LS〔2025〕01320 </t>
  </si>
  <si>
    <t>安顺市平坝区十字乡罗高有烟花爆竹零售店</t>
  </si>
  <si>
    <t>（黔）LS〔2025〕01318 </t>
  </si>
  <si>
    <t>安顺市平坝区十字乡王海英烟花爆竹零售店</t>
  </si>
  <si>
    <t>（黔）LS〔2025〕01317 </t>
  </si>
  <si>
    <t>安顺市平坝区十字乡漆藏清烟花爆竹零售店</t>
  </si>
  <si>
    <t>（黔）LS〔2025〕01315 </t>
  </si>
  <si>
    <t>安顺市平坝区十字乡关键烟花爆竹零售店</t>
  </si>
  <si>
    <t>（黔）LS〔2025〕01313 </t>
  </si>
  <si>
    <t>安顺市平坝区十字乡彭彦烟花爆竹零售店</t>
  </si>
  <si>
    <t>（黔）LS〔2025〕01312 </t>
  </si>
  <si>
    <t>安顺市平坝区十字乡王洪波烟花爆竹零售店</t>
  </si>
  <si>
    <t>（黔）LS〔2025〕01311 </t>
  </si>
  <si>
    <t>安顺市平坝区十字乡陈流勇烟花爆竹经营部</t>
  </si>
  <si>
    <t>（黔）LS〔2025〕01307 </t>
  </si>
  <si>
    <t>安顺市平坝区十字乡李兴宏烟花爆竹零售店</t>
  </si>
  <si>
    <t>（黔）LS〔2025〕01306 </t>
  </si>
  <si>
    <t>安顺市平坝区十字乡杨万兵烟花爆竹零售店</t>
  </si>
  <si>
    <t>（黔）LS〔2025〕01305 </t>
  </si>
  <si>
    <t>安顺市平坝区十字乡王炳兰烟花爆竹零售店</t>
  </si>
  <si>
    <t>（黔）LS〔2025〕01296 </t>
  </si>
  <si>
    <t>安顺市平坝区十字乡谭勇烟花爆竹零售店</t>
  </si>
  <si>
    <t>（黔）LS〔2025〕01295 </t>
  </si>
  <si>
    <t>安顺市平坝区十字乡候中燕烟花爆竹经营部</t>
  </si>
  <si>
    <t>（黔）LS〔2025〕01294 </t>
  </si>
  <si>
    <t>安顺市平坝区十字乡郑云文烟花爆竹零售店</t>
  </si>
  <si>
    <t>（黔）LS〔2025〕01293 </t>
  </si>
  <si>
    <t>安顺市平坝区十字乡王斯发烟花爆竹零售店</t>
  </si>
  <si>
    <t>（黔）LS〔2025〕01292 </t>
  </si>
  <si>
    <t>安顺市平坝区十字乡唐泽昕烟花爆竹零售店</t>
  </si>
  <si>
    <t>（黔）LS〔2025〕01289 </t>
  </si>
  <si>
    <t>安顺市平坝区十字乡安先菊烟花爆竹零售店</t>
  </si>
  <si>
    <t>（黔）LS〔2025〕01288 </t>
  </si>
  <si>
    <t>安顺市平坝区田鹏烟花爆竹零售店</t>
  </si>
  <si>
    <t>（黔）LS〔2025〕01278 </t>
  </si>
  <si>
    <t>安顺市平坝区林伟根烟花爆竹零售店</t>
  </si>
  <si>
    <t>（黔）LS〔2025〕01277 </t>
  </si>
  <si>
    <t>安顺市平坝区杨荣芬烟花爆竹零售店</t>
  </si>
  <si>
    <t>（黔）LS〔2025〕01276 </t>
  </si>
  <si>
    <t>安顺市平坝区陈兴敏烟花爆竹零售店</t>
  </si>
  <si>
    <t>（黔）LS〔2025〕01275 </t>
  </si>
  <si>
    <t>安顺市平坝区刘祖兵烟花爆竹零售店</t>
  </si>
  <si>
    <t>（黔）LS〔2025〕01274 </t>
  </si>
  <si>
    <t>安顺市平坝区刘昌烟花爆竹零售店</t>
  </si>
  <si>
    <t>（黔）LS〔2025〕01273 </t>
  </si>
  <si>
    <t>安顺市平坝区周明兴烟花爆竹零售店</t>
  </si>
  <si>
    <t>（黔）LS〔2025〕01272 </t>
  </si>
  <si>
    <t>安顺市平坝区黄文金烟花爆竹零售店</t>
  </si>
  <si>
    <t>（黔）LS〔2025〕01271 </t>
  </si>
  <si>
    <t>安顺市平坝区黄依心烟花爆竹零售店</t>
  </si>
  <si>
    <t>（黔）LS〔2025〕01270 </t>
  </si>
  <si>
    <t>安顺市平坝区钱云鹏烟花爆竹零售店</t>
  </si>
  <si>
    <t>（黔）LS〔2025〕01269 </t>
  </si>
  <si>
    <t>安顺市平坝区廖银凯烟花爆竹零售店</t>
  </si>
  <si>
    <t>（黔）LS〔2025〕01268 </t>
  </si>
  <si>
    <t>安顺市平坝区陈建武烟花爆竹零售店</t>
  </si>
  <si>
    <t>（黔）LS〔2025〕01267 </t>
  </si>
  <si>
    <t>安顺市平坝区赵铭烟花爆竹零售店</t>
  </si>
  <si>
    <t>（黔）LS〔2025〕01266 </t>
  </si>
  <si>
    <t>安顺市平坝区佘兴云烟花爆竹零售店</t>
  </si>
  <si>
    <t>（黔）LS〔2025〕01265 </t>
  </si>
  <si>
    <t>安顺市平坝区何扬玺烟花爆竹零售店</t>
  </si>
  <si>
    <t>（黔）LS〔2025〕01264 </t>
  </si>
  <si>
    <t>安顺市平坝区陈磊烟花爆竹零售店</t>
  </si>
  <si>
    <t>（黔）LS〔2025〕01262 </t>
  </si>
  <si>
    <t>安顺市平坝区李松烟花爆竹店</t>
  </si>
  <si>
    <t>（黔）LS〔2025〕01261 </t>
  </si>
  <si>
    <t>安顺市平坝区羊昌乡陆海烟花爆竹零售店</t>
  </si>
  <si>
    <t>（黔）LS〔2025〕01260 </t>
  </si>
  <si>
    <t>安顺市平坝区羊昌乡黄康烟花爆竹零售店</t>
  </si>
  <si>
    <t>（黔）LS〔2025〕01259 </t>
  </si>
  <si>
    <t>安顺市平坝区羊昌乡曹玉琼烟花爆竹零售店</t>
  </si>
  <si>
    <t>（黔）LS〔2025〕01258 </t>
  </si>
  <si>
    <t>安顺市平坝区羊昌乡何有平烟花爆竹零售店</t>
  </si>
  <si>
    <t>（黔）LS〔2025〕01257 </t>
  </si>
  <si>
    <t>安顺市平坝区羊昌乡杜思平烟花爆竹零售店</t>
  </si>
  <si>
    <t>（黔）LS〔2025〕01256 </t>
  </si>
  <si>
    <t>安顺市平坝区张其美烟花爆竹店</t>
  </si>
  <si>
    <t>（黔）LS〔2025〕01255 </t>
  </si>
  <si>
    <t>安顺市平坝区周启梅烟花爆竹店</t>
  </si>
  <si>
    <t>（黔）LS〔2025〕01254 </t>
  </si>
  <si>
    <t>安顺市平坝区王欢烟花爆竹零售店</t>
  </si>
  <si>
    <t>（黔）LS〔2025〕01253 </t>
  </si>
  <si>
    <t>安顺市平坝区王鉴菊烟花爆竹零售店</t>
  </si>
  <si>
    <t>（黔）LS〔2025〕01252 </t>
  </si>
  <si>
    <t>安顺市平坝区方秋寅烟花爆竹店</t>
  </si>
  <si>
    <t>（黔）LS〔2025〕01251 </t>
  </si>
  <si>
    <t>安顺市平坝区羊昌乡王焕兰烟花爆竹零售店</t>
  </si>
  <si>
    <t>（黔）LS〔2025〕01250 </t>
  </si>
  <si>
    <t>安顺市平坝区羊昌乡陈德晶烟花爆竹零售店</t>
  </si>
  <si>
    <t>（黔）LS〔2025〕01249 </t>
  </si>
  <si>
    <t>安顺市平坝区羊昌乡陈锡松烟花爆竹零售店</t>
  </si>
  <si>
    <t>（黔）LS〔2025〕01247 </t>
  </si>
  <si>
    <t>安顺市平坝区羊昌乡刘炳胜烟花爆竹零售店</t>
  </si>
  <si>
    <t>（黔）LS〔2025〕01246 </t>
  </si>
  <si>
    <t>安顺市平坝区羊昌乡刘兴辉烟花爆竹专卖店</t>
  </si>
  <si>
    <t>（黔）LS〔2025〕01245 </t>
  </si>
  <si>
    <t>安顺市平坝区羊昌乡张连生烟花爆竹零售店</t>
  </si>
  <si>
    <t>（黔）LS〔2025〕01244 </t>
  </si>
  <si>
    <t>安顺市平坝区谭兵烟花爆竹专卖店</t>
  </si>
  <si>
    <t>（黔）LS〔2025〕01243 </t>
  </si>
  <si>
    <t>安顺市平坝区羊昌乡吴小芳烟花爆竹零售店</t>
  </si>
  <si>
    <t>（黔）LS〔2025〕01242 </t>
  </si>
  <si>
    <t>安顺市平坝区羊昌乡王坤贤烟花爆竹零售店</t>
  </si>
  <si>
    <t>（黔）LS〔2025〕01241 </t>
  </si>
  <si>
    <t>安顺市平坝区羊昌乡王元合烟花爆竹零售店</t>
  </si>
  <si>
    <t>（黔）LS〔2025〕01240 </t>
  </si>
  <si>
    <t>安顺市平坝区龙海村王坤平烟花爆竹专卖店</t>
  </si>
  <si>
    <t>（黔）LS〔2025〕01239 </t>
  </si>
  <si>
    <t>安顺市平坝区黄静烟花爆竹零售店</t>
  </si>
  <si>
    <t>（黔）LS〔2025〕01238 </t>
  </si>
  <si>
    <t>安顺市平坝区羊昌乡古金桃烟花爆竹零售店</t>
  </si>
  <si>
    <t>（黔）LS〔2025〕01236 </t>
  </si>
  <si>
    <t>安顺市平坝区羊昌乡龙又平烟花爆竹零售店</t>
  </si>
  <si>
    <t>（黔）LS〔2025〕01235 </t>
  </si>
  <si>
    <t>安顺市平坝区羊昌乡张三桥烟花爆竹零售店</t>
  </si>
  <si>
    <t>（黔）LS〔2025〕01232 </t>
  </si>
  <si>
    <t>安顺市平坝区朱勤凯烟花爆竹零售店</t>
  </si>
  <si>
    <t>（黔）LS〔2025〕01183 </t>
  </si>
  <si>
    <t>安顺市平坝区朱庚涛烟花爆竹零售店</t>
  </si>
  <si>
    <t>（黔）LS〔2025〕01182 </t>
  </si>
  <si>
    <t>安顺市平坝区黄玲烟花爆竹零售店</t>
  </si>
  <si>
    <t>（黔）LS〔2025〕01181 </t>
  </si>
  <si>
    <t>安顺市平坝区黄翠珍烟花爆竹店</t>
  </si>
  <si>
    <t>（黔）LS〔2025〕01180 </t>
  </si>
  <si>
    <t>安顺市平坝区王永贵烟花爆竹零售店</t>
  </si>
  <si>
    <t>（黔）LS〔2025〕01179 </t>
  </si>
  <si>
    <t>安顺市平坝区刘明烟花爆竹零售店</t>
  </si>
  <si>
    <t>（黔）LS〔2025〕01178 </t>
  </si>
  <si>
    <t>安顺市平坝区张举华烟花爆竹零售店</t>
  </si>
  <si>
    <t>（黔）LS〔2025〕01177 </t>
  </si>
  <si>
    <t>安顺市平坝区龙小蓉烟花爆竹零售店</t>
  </si>
  <si>
    <t>（黔）LS〔2025〕01176 </t>
  </si>
  <si>
    <t>安顺市平坝区王兴琴烟花爆竹零售店</t>
  </si>
  <si>
    <t>（黔）LS〔2025〕01175 </t>
  </si>
  <si>
    <t>安顺市平坝区陈小云烟花爆竹零售店</t>
  </si>
  <si>
    <t>（黔）LS〔2025〕01174 </t>
  </si>
  <si>
    <t>安顺市平坝区家乐烟花爆竹零售店</t>
  </si>
  <si>
    <t>（黔）LS〔2025〕01173 </t>
  </si>
  <si>
    <t>安顺市平坝区曾华均烟花爆竹店</t>
  </si>
  <si>
    <t>（黔）LS〔2025〕01172 </t>
  </si>
  <si>
    <t>安顺市平坝区王艳烟花爆竹零售店</t>
  </si>
  <si>
    <t>（黔）LS〔2025〕01171 </t>
  </si>
  <si>
    <t>安顺市平坝区张喻烟花爆竹零售店</t>
  </si>
  <si>
    <t>（黔）LS〔2025〕01170 </t>
  </si>
  <si>
    <t>安顺市平坝区汤学怀烟花爆竹店</t>
  </si>
  <si>
    <t>（黔）LS〔2025〕01169 </t>
  </si>
  <si>
    <t>安顺市平坝区张怀鹏烟花爆竹零售店</t>
  </si>
  <si>
    <t>（黔）LS〔2025〕01168 </t>
  </si>
  <si>
    <t>安顺市平坝区马权烟花爆竹零售店</t>
  </si>
  <si>
    <t>（黔）LS〔2025〕01167 </t>
  </si>
  <si>
    <t>安顺市平坝区陈记烟花爆竹店</t>
  </si>
  <si>
    <t>（黔）LS〔2025〕01166 </t>
  </si>
  <si>
    <t>安顺市平坝区王天凤烟花爆竹零售店</t>
  </si>
  <si>
    <t>（黔）LS〔2025〕01165 </t>
  </si>
  <si>
    <t>安顺市平坝区李征学烟花爆竹零售店</t>
  </si>
  <si>
    <t>（黔）LS〔2025〕01164 </t>
  </si>
  <si>
    <t>安顺市平坝区黄昌鲜烟花爆竹零售店</t>
  </si>
  <si>
    <t>（黔）LS〔2025〕01163 </t>
  </si>
  <si>
    <t>安顺市平坝区郭梅子烟花爆竹零售店</t>
  </si>
  <si>
    <t>（黔）LS〔2025〕01162 </t>
  </si>
  <si>
    <t>安顺市平坝区邱明国烟花爆竹零售店</t>
  </si>
  <si>
    <t>（黔）LS〔2025〕01161 </t>
  </si>
  <si>
    <t>安顺市平坝区杨能瑶烟花爆竹零售店</t>
  </si>
  <si>
    <t>（黔）LS〔2025〕01160 </t>
  </si>
  <si>
    <t>安顺市平坝区陈鹏程烟花爆竹零售店</t>
  </si>
  <si>
    <t>（黔）LS〔2025〕01159 </t>
  </si>
  <si>
    <t>安顺市平坝区朱玉泽烟花爆竹零售店</t>
  </si>
  <si>
    <t>（黔）LS〔2025〕01158 </t>
  </si>
  <si>
    <t>安顺市平坝区朱勤纯烟花爆竹零售店</t>
  </si>
  <si>
    <t>（黔）LS〔2025〕01157 </t>
  </si>
  <si>
    <t>安顺市平坝区朱勤勇烟花爆竹零售店</t>
  </si>
  <si>
    <t>（黔）LS〔2025〕01156 </t>
  </si>
  <si>
    <t>安顺市平坝区周红萍烟花爆竹零售店</t>
  </si>
  <si>
    <t>（黔）LS〔2025〕01155 </t>
  </si>
  <si>
    <t>安顺市平坝区古锦松烟花爆竹零售店</t>
  </si>
  <si>
    <t>（黔）LS〔2025〕01154 </t>
  </si>
  <si>
    <t>安顺市平坝区田冰新烟花爆竹零售店</t>
  </si>
  <si>
    <t>（黔）LS〔2025〕01153 </t>
  </si>
  <si>
    <t>安顺市平坝区周光友烟花爆竹零售店</t>
  </si>
  <si>
    <t>（黔）LS〔2025〕01152 </t>
  </si>
  <si>
    <t>安顺市平坝区刘刚烟花爆竹零售店</t>
  </si>
  <si>
    <t>（黔）LS〔2025〕01151 </t>
  </si>
  <si>
    <t>安顺市平坝区刘辉烟花爆竹零售店</t>
  </si>
  <si>
    <t>（黔）LS〔2025〕01150 </t>
  </si>
  <si>
    <t>安顺市平坝区肖家顶烟花爆竹零售店</t>
  </si>
  <si>
    <t>（黔）LS〔2025〕01148 </t>
  </si>
  <si>
    <t>安顺市平坝区陈荣菊烟花爆竹零售店</t>
  </si>
  <si>
    <t>（黔）LS〔2025〕01146 </t>
  </si>
  <si>
    <t>安顺市平坝区胡跃才烟花爆竹零售店</t>
  </si>
  <si>
    <t>（黔）LS〔2025〕01143 </t>
  </si>
  <si>
    <t>安顺市平坝区郭光耀烟花爆竹零售店</t>
  </si>
  <si>
    <t>（黔）LS〔2025〕01142 </t>
  </si>
  <si>
    <t>安顺市平坝区姚仁忠烟花爆竹零售店</t>
  </si>
  <si>
    <t>（黔）LS〔2025〕01138 </t>
  </si>
  <si>
    <t>安顺市平坝区黄简良烟花爆竹零售店</t>
  </si>
  <si>
    <t>（黔）LS〔2025〕01136 </t>
  </si>
  <si>
    <t>安顺市平坝区王平烟花爆竹零售店</t>
  </si>
  <si>
    <t>（黔）LS〔2025〕01133 </t>
  </si>
  <si>
    <t>安顺市平坝区姚胜纲烟花爆竹零售店</t>
  </si>
  <si>
    <t>（黔）LS〔2025〕01130 </t>
  </si>
  <si>
    <t>安顺市平坝区罗振卫烟花爆竹零售店</t>
  </si>
  <si>
    <t>（黔）LS〔2025〕01129 </t>
  </si>
  <si>
    <t>安顺市平坝区刘上发烟花爆竹零售店</t>
  </si>
  <si>
    <t>（黔）LS〔2025〕01125 </t>
  </si>
  <si>
    <t>安顺市平坝区肖书蓉烟花爆竹零售店</t>
  </si>
  <si>
    <t>（黔）LS〔2025〕01120 </t>
  </si>
  <si>
    <t>安顺市平坝区古鹏烟花爆竹零售店</t>
  </si>
  <si>
    <t>（黔）LS〔2025〕01117 </t>
  </si>
  <si>
    <t>安顺市平坝区黄春烟花爆竹零售店</t>
  </si>
  <si>
    <t>（黔）LS〔2025〕01116 </t>
  </si>
  <si>
    <t>安顺市平坝区陈忠娥烟花爆竹零售店</t>
  </si>
  <si>
    <t>（黔）LS〔2025〕01113 </t>
  </si>
  <si>
    <t>安顺市平坝区周士凡烟花爆竹零售店</t>
  </si>
  <si>
    <t>（黔）LS〔2025〕01112 </t>
  </si>
  <si>
    <t>安顺市平坝区徐毛烟花爆竹零售店</t>
  </si>
  <si>
    <t>（黔）LS〔2025〕01111 </t>
  </si>
  <si>
    <t>安顺市平坝区齐伯镇谢松烟花爆竹零售店</t>
  </si>
  <si>
    <t>（黔）LS〔2025〕01105 </t>
  </si>
  <si>
    <t>安顺市平坝区齐伯镇杨明波烟花爆竹零售店</t>
  </si>
  <si>
    <t>（黔）LS〔2025〕01102 </t>
  </si>
  <si>
    <t>安顺市平坝区齐伯镇丁仕洪烟花爆竹零售店</t>
  </si>
  <si>
    <t>（黔）LS〔2025〕01100 </t>
  </si>
  <si>
    <t>安顺市平坝区齐伯镇郭登远烟花爆竹零售店</t>
  </si>
  <si>
    <t>（黔）LS〔2025〕01099 </t>
  </si>
  <si>
    <t>安顺市平坝区齐伯镇张美平烟花爆竹零售店</t>
  </si>
  <si>
    <t>（黔）LS〔2025〕01098 </t>
  </si>
  <si>
    <t>安顺市平坝区齐伯镇罗胡琴烟花爆竹零售店</t>
  </si>
  <si>
    <t>（黔）LS〔2025〕01097 </t>
  </si>
  <si>
    <t>安顺市平坝区齐伯镇王欢烟花爆竹零售店</t>
  </si>
  <si>
    <t>（黔）LS〔2025〕01096 </t>
  </si>
  <si>
    <t>安顺市平坝区齐伯康果烟花爆竹零售店</t>
  </si>
  <si>
    <t>（黔）LS〔2025〕01092 </t>
  </si>
  <si>
    <t>安顺市平坝区齐伯镇罗祥丽烟花爆竹零售店</t>
  </si>
  <si>
    <t>（黔）LS〔2025〕01090 </t>
  </si>
  <si>
    <t>安顺市平坝区齐伯镇全小莉烟花爆竹零售店</t>
  </si>
  <si>
    <t>（黔）LS〔2025〕01087 </t>
  </si>
  <si>
    <t>安顺市平坝区齐伯镇何安静烟花爆竹经营部</t>
  </si>
  <si>
    <t>（黔）LS〔2025〕01086 </t>
  </si>
  <si>
    <t>安顺市平坝区齐伯镇韩德忠烟花爆竹零售店</t>
  </si>
  <si>
    <t>（黔）LS〔2025〕01083 </t>
  </si>
  <si>
    <t>安顺市平坝区齐伯镇李海波烟花爆竹零售店</t>
  </si>
  <si>
    <t>（黔）LS〔2025〕01080 </t>
  </si>
  <si>
    <t>安顺市平坝区齐伯镇杨正权烟花爆竹零售店</t>
  </si>
  <si>
    <t>（黔）LS〔2025〕01078 </t>
  </si>
  <si>
    <t>安顺市平坝区齐伯镇张宇烟花店</t>
  </si>
  <si>
    <t>（黔）LS〔2025〕01077 </t>
  </si>
  <si>
    <t>安顺市平坝区梅世政烟花爆竹零售店</t>
  </si>
  <si>
    <t>（黔）LS〔2025〕00975 </t>
  </si>
  <si>
    <t>安顺市平坝区肖斌烟花爆竹零售店</t>
  </si>
  <si>
    <t>（黔）LS〔2025〕00973 </t>
  </si>
  <si>
    <t>安顺市平坝区彭会烟花爆竹零售店</t>
  </si>
  <si>
    <t>（黔）LS〔2025〕00972 </t>
  </si>
  <si>
    <t>安顺市平坝区袁梦霞烟花爆竹店</t>
  </si>
  <si>
    <t>（黔）LS〔2025〕00970 </t>
  </si>
  <si>
    <t>安顺市平坝区彭心怡烟花爆竹零售店</t>
  </si>
  <si>
    <t>（黔）LS〔2025〕00858 </t>
  </si>
  <si>
    <t>安顺市平坝区夏云镇杜文和烟花爆竹零售店</t>
  </si>
  <si>
    <t>（黔）LS〔2025〕00857 </t>
  </si>
  <si>
    <t>安顺市平坝区陈凤条烟花爆竹店</t>
  </si>
  <si>
    <t>（黔）LS〔2025〕00856 </t>
  </si>
  <si>
    <t>安顺市平坝区陈应利烟花爆竹零售店</t>
  </si>
  <si>
    <t>（黔）LS〔2025〕00854 </t>
  </si>
  <si>
    <t>安顺市平坝区夏云镇邓国莲烟花爆竹零售店</t>
  </si>
  <si>
    <t>（黔）LS〔2025〕00853 </t>
  </si>
  <si>
    <t>安顺市平坝区孟庆银烟花爆竹零售店</t>
  </si>
  <si>
    <t>（黔）LS〔2025〕00852 </t>
  </si>
  <si>
    <t>安顺市平坝区韦明平烟花爆竹店</t>
  </si>
  <si>
    <t>（黔）LS〔2025〕00850 </t>
  </si>
  <si>
    <t>安顺市平坝区夏云镇唐正伟烟花爆竹零售店</t>
  </si>
  <si>
    <t>（黔）LS〔2025〕00849 </t>
  </si>
  <si>
    <t>安顺市平坝区邓懿烟花爆竹店</t>
  </si>
  <si>
    <t>（黔）LS〔2025〕00848 </t>
  </si>
  <si>
    <t>安顺市平坝区黄竹宏烟花爆竹零售店</t>
  </si>
  <si>
    <t>（黔）LS〔2025〕00847 </t>
  </si>
  <si>
    <t>安顺市平坝区夏云镇鲍林刚烟花爆竹零售店</t>
  </si>
  <si>
    <t>（黔）LS〔2025〕00845 </t>
  </si>
  <si>
    <t>安顺市平坝区杜文玉烟花爆竹店</t>
  </si>
  <si>
    <t>（黔）LS〔2025〕00844 </t>
  </si>
  <si>
    <t>安顺市平坝区夏云镇刘言烟花爆竹零售店</t>
  </si>
  <si>
    <t>（黔）LS〔2025〕00843 </t>
  </si>
  <si>
    <t>安顺市平坝区夏云镇陈琦烟花爆竹零售店</t>
  </si>
  <si>
    <t>（黔）LS〔2025〕00842 </t>
  </si>
  <si>
    <t>安顺市平坝区樊光文烟花爆竹零售店</t>
  </si>
  <si>
    <t>（黔）LS〔2025〕00839 </t>
  </si>
  <si>
    <t>安顺市平坝区夏云镇徐德志烟花爆竹零售店</t>
  </si>
  <si>
    <t>（黔）LS〔2025〕00838 </t>
  </si>
  <si>
    <t>安顺市平坝区郭秀烟花爆竹店</t>
  </si>
  <si>
    <t>（黔）LS〔2025〕00837 </t>
  </si>
  <si>
    <t>安顺市平坝区夏云镇陈思珍烟花爆竹零售店</t>
  </si>
  <si>
    <t>（黔）LS〔2025〕00834 </t>
  </si>
  <si>
    <t>安顺市平坝区黄德菊烟花爆竹店</t>
  </si>
  <si>
    <t>（黔）LS〔2025〕00833 </t>
  </si>
  <si>
    <t>安顺市平坝区杨涛烟花爆竹店</t>
  </si>
  <si>
    <t>（黔）LS〔2025〕00831 </t>
  </si>
  <si>
    <t>安顺市平坝区郭光吉烟花爆竹零售店</t>
  </si>
  <si>
    <t>（黔）LS〔2025〕00830 </t>
  </si>
  <si>
    <t>安顺市平坝区尚金兰烟花爆竹专营店</t>
  </si>
  <si>
    <t>（黔）LS〔2025〕00829 </t>
  </si>
  <si>
    <t>安顺市平坝区刘有凤烟花爆竹零售店</t>
  </si>
  <si>
    <t>（黔）LS〔2025〕00828 </t>
  </si>
  <si>
    <t>安顺市平坝区夏云镇吴兰烟花爆竹零售店</t>
  </si>
  <si>
    <t>（黔）LS〔2025〕00827 </t>
  </si>
  <si>
    <t>安顺市平坝区卢运敏烟花爆竹零售店</t>
  </si>
  <si>
    <t>（黔）LS〔2025〕00812 </t>
  </si>
  <si>
    <t>安顺市平坝区陈孝荣烟花爆竹零售店</t>
  </si>
  <si>
    <t>（黔）LS〔2025〕00811 </t>
  </si>
  <si>
    <t>安顺市平坝区曾静烟花爆竹零售店</t>
  </si>
  <si>
    <t>（黔）LS〔2025〕00809 </t>
  </si>
  <si>
    <t>安顺市平坝区李菊烟花爆竹零售店</t>
  </si>
  <si>
    <t>（黔）LS〔2025〕00808 </t>
  </si>
  <si>
    <t>安顺市平坝区田金烟花爆竹零售店</t>
  </si>
  <si>
    <t>（黔）LS〔2025〕00807 </t>
  </si>
  <si>
    <t>安顺市平坝区郑发香烟花爆竹零售店</t>
  </si>
  <si>
    <t>（黔）LS〔2025〕00806 </t>
  </si>
  <si>
    <t>安顺市平坝区郑焕文烟花爆竹零售店</t>
  </si>
  <si>
    <t>（黔）LS〔2025〕00803 </t>
  </si>
  <si>
    <t>安顺市平坝区黄永红烟花爆竹零售店</t>
  </si>
  <si>
    <t>（黔）LS〔2025〕00801 </t>
  </si>
  <si>
    <t>安顺市平坝区陈倩烟花爆竹零售店</t>
  </si>
  <si>
    <t>（黔）LS〔2025〕00800 </t>
  </si>
  <si>
    <t>安顺市平坝区鄢云江烟花爆竹零售店</t>
  </si>
  <si>
    <t>（黔）LS〔2025〕00740 </t>
  </si>
  <si>
    <t>安顺市平坝区邱红烟花爆竹零售店</t>
  </si>
  <si>
    <t>（黔）LS〔2025〕00739 </t>
  </si>
  <si>
    <t>安顺市平坝区王志平烟花爆竹零售店</t>
  </si>
  <si>
    <t>（黔）LS〔2025〕00736 </t>
  </si>
  <si>
    <t>安顺市平坝区何华华烟花爆竹零售店</t>
  </si>
  <si>
    <t>（黔）LS〔2025〕00735 </t>
  </si>
  <si>
    <t>安顺市平坝区郑明勇烟花爆竹零售店</t>
  </si>
  <si>
    <t>（黔）LS〔2025〕00734 </t>
  </si>
  <si>
    <t>安顺市平坝区邹裕星烟花爆竹零售店</t>
  </si>
  <si>
    <t>（黔）LS〔2025〕00733 </t>
  </si>
  <si>
    <t>安顺市平坝区梅泽富烟花爆竹零售店</t>
  </si>
  <si>
    <t>（黔）LS〔2025〕00732 </t>
  </si>
  <si>
    <t>安顺市平坝区熊道珍烟花爆竹零售店</t>
  </si>
  <si>
    <t>（黔）LS〔2025〕00731 </t>
  </si>
  <si>
    <t>安顺市平坝区小郭烟花爆竹零售店</t>
  </si>
  <si>
    <t>（黔）LS〔2025〕00730 </t>
  </si>
  <si>
    <t>安顺市平坝区夏仲琴烟花爆竹零售店</t>
  </si>
  <si>
    <t>（黔）LS〔2025〕00729 </t>
  </si>
  <si>
    <t>安顺市平坝区谭荣英烟花爆竹零售店</t>
  </si>
  <si>
    <t>（黔）LS〔2025〕00727 </t>
  </si>
  <si>
    <t>安顺市平坝区谭小龙烟花爆竹零售店</t>
  </si>
  <si>
    <t>（黔）LS〔2025〕00725 </t>
  </si>
  <si>
    <t>安顺市平坝区石光平烟花爆竹零售店</t>
  </si>
  <si>
    <t>（黔）LS〔2025〕00724 </t>
  </si>
  <si>
    <t>安顺市平坝区罗超超烟花爆竹零售店</t>
  </si>
  <si>
    <t>（黔）LS〔2025〕00723 </t>
  </si>
  <si>
    <t>安顺市平坝区古科阳烟花爆竹零售店</t>
  </si>
  <si>
    <t>（黔）LS〔2025〕00721 </t>
  </si>
  <si>
    <t>安顺市平坝区肖明勇烟花爆竹零售店</t>
  </si>
  <si>
    <t>（黔）LS〔2025〕00720 </t>
  </si>
  <si>
    <t>安顺市平坝区邓芳忠烟花爆竹零售店</t>
  </si>
  <si>
    <t>（黔）LS〔2025〕00717 </t>
  </si>
  <si>
    <t>安顺市平坝区杨红艳烟花爆竹零售店</t>
  </si>
  <si>
    <t>（黔）LS〔2025〕00716 </t>
  </si>
  <si>
    <t>安顺市平坝区郭淼烟花爆竹零售店</t>
  </si>
  <si>
    <t>（黔）LS〔2025〕00714 </t>
  </si>
  <si>
    <t>安顺市平坝区罗艳烟花爆竹零售店</t>
  </si>
  <si>
    <t>（黔）LS〔2025〕00267 </t>
  </si>
  <si>
    <t>安顺市平坝区刘华烟花爆竹零售店</t>
  </si>
  <si>
    <t>（黔）LS〔2025〕00255 </t>
  </si>
  <si>
    <t>危险化学品经营许可证</t>
  </si>
  <si>
    <t>安顺市平坝区麒麟焰新能源有限公司</t>
  </si>
  <si>
    <t>黔安平应急经（乙）字[2024]000001</t>
  </si>
  <si>
    <t>民用醇基燃料二级配送站</t>
  </si>
  <si>
    <t>安顺市平坝区安平街道安平办事处大寨村六冲凹小鸡公山采石场</t>
  </si>
  <si>
    <t>91520421MADXJKBRXL</t>
  </si>
  <si>
    <t>安顺市平坝区景晨能源有限公司</t>
  </si>
  <si>
    <t>黔安平应急经（乙）字[2024]000002</t>
  </si>
  <si>
    <t>安顺市平坝区鼓楼街道天马村上寨组小胡坝</t>
  </si>
  <si>
    <t>91520421MAE1EXX42Q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</si>
</sst>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;@"/>
  </numFmts>
  <fonts count="23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qhtf\Desktop\&#24037;&#20316;&#36164;&#26009;\2024&#24180;\&#28895;&#33457;&#29190;&#31481;&#38646;&#21806;&#35768;&#21487;&#30456;&#20851;&#36164;&#26009;\25&#24180;&#24230;&#28895;&#33457;&#29190;&#31481;&#38646;&#21806;&#25143;&#21517;&#21333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安平街道（已制证）"/>
      <sheetName val="鼓楼街道(已制证）"/>
      <sheetName val="天龙镇（已制证）"/>
      <sheetName val="白云镇（已制证）"/>
      <sheetName val="乐平镇（已制证）"/>
      <sheetName val="齐伯镇（已制证）"/>
      <sheetName val="夏云镇（已制证）"/>
      <sheetName val="羊昌乡（已制证）"/>
      <sheetName val="十字乡（已制证）"/>
    </sheetNames>
    <sheetDataSet>
      <sheetData sheetId="0" refreshError="1">
        <row r="2">
          <cell r="B2" t="str">
            <v>单位名称</v>
          </cell>
          <cell r="C2" t="str">
            <v>统一社会信用代码</v>
          </cell>
          <cell r="D2" t="str">
            <v>主要负责人姓名</v>
          </cell>
          <cell r="E2" t="str">
            <v>身份证号码</v>
          </cell>
          <cell r="F2" t="str">
            <v>联系电话</v>
          </cell>
          <cell r="G2" t="str">
            <v>所属乡镇</v>
          </cell>
          <cell r="H2" t="str">
            <v>单位地址</v>
          </cell>
        </row>
        <row r="3">
          <cell r="B3" t="str">
            <v>安顺市平坝区陈磊烟花爆竹零售店</v>
          </cell>
          <cell r="C3" t="str">
            <v>92520421MAD0X9F78N</v>
          </cell>
          <cell r="D3" t="str">
            <v>陈磊</v>
          </cell>
          <cell r="E3" t="str">
            <v>52252919970103003x</v>
          </cell>
          <cell r="F3">
            <v>18586687200</v>
          </cell>
          <cell r="G3" t="str">
            <v>安平街道</v>
          </cell>
          <cell r="H3" t="str">
            <v>喜客泉五里六组</v>
          </cell>
        </row>
        <row r="4">
          <cell r="B4" t="str">
            <v>安顺市平坝区刘昌烟花爆竹零售店</v>
          </cell>
          <cell r="C4" t="str">
            <v>92520421MAD3A46R8N</v>
          </cell>
          <cell r="D4" t="str">
            <v>刘昌</v>
          </cell>
          <cell r="E4" t="str">
            <v>522526199107210434</v>
          </cell>
          <cell r="F4">
            <v>18785335068</v>
          </cell>
          <cell r="G4" t="str">
            <v>安平街道</v>
          </cell>
          <cell r="H4" t="str">
            <v>安顺市平坝区安平街道高铁新村谢华组2号</v>
          </cell>
        </row>
        <row r="5">
          <cell r="B5" t="str">
            <v>安顺市平坝区何扬玺烟花爆竹零售店</v>
          </cell>
          <cell r="C5" t="str">
            <v>92520421MAD31TDX03</v>
          </cell>
          <cell r="D5" t="str">
            <v>何扬玺</v>
          </cell>
          <cell r="E5" t="str">
            <v>522526199610100056</v>
          </cell>
          <cell r="F5">
            <v>18334131125</v>
          </cell>
          <cell r="G5" t="str">
            <v>安平街道</v>
          </cell>
          <cell r="H5" t="str">
            <v>高铁新村马田组</v>
          </cell>
        </row>
        <row r="6">
          <cell r="B6" t="str">
            <v>安顺市平坝区陈兴敏烟花爆竹零售店</v>
          </cell>
          <cell r="C6" t="str">
            <v>92520421MACY89DN9J</v>
          </cell>
          <cell r="D6" t="str">
            <v>陈兴敏</v>
          </cell>
          <cell r="E6" t="str">
            <v>522526198604152664</v>
          </cell>
          <cell r="F6">
            <v>15117779222</v>
          </cell>
          <cell r="G6" t="str">
            <v>安平街道</v>
          </cell>
          <cell r="H6" t="str">
            <v>安顺市平坝区安平街道高铁新村岩脚寨92号</v>
          </cell>
        </row>
        <row r="7">
          <cell r="B7" t="str">
            <v>安顺市平坝区李松烟花爆竹店</v>
          </cell>
          <cell r="C7" t="str">
            <v>92520421MACM6WF47P</v>
          </cell>
          <cell r="D7" t="str">
            <v>李松</v>
          </cell>
          <cell r="E7" t="str">
            <v>522526198103200816</v>
          </cell>
          <cell r="F7">
            <v>18285316351</v>
          </cell>
          <cell r="G7" t="str">
            <v>安平街道</v>
          </cell>
          <cell r="H7" t="str">
            <v>高铁新村马田组</v>
          </cell>
        </row>
        <row r="8">
          <cell r="B8" t="str">
            <v>安顺市平坝区赵铭烟花爆竹零售店</v>
          </cell>
          <cell r="C8" t="str">
            <v>92520421MAD34L0307</v>
          </cell>
          <cell r="D8" t="str">
            <v>赵铭</v>
          </cell>
          <cell r="E8" t="str">
            <v>522526198702280010</v>
          </cell>
          <cell r="F8">
            <v>15329032888</v>
          </cell>
          <cell r="G8" t="str">
            <v>安平街道</v>
          </cell>
          <cell r="H8" t="str">
            <v>高铁新村马田组</v>
          </cell>
        </row>
        <row r="9">
          <cell r="B9" t="str">
            <v>安顺市平坝区田鹏烟花爆竹零售店</v>
          </cell>
          <cell r="C9" t="str">
            <v>92520421MA6HYD6Y0P</v>
          </cell>
          <cell r="D9" t="str">
            <v>田鹏</v>
          </cell>
          <cell r="E9" t="str">
            <v>522526199411100432</v>
          </cell>
          <cell r="F9">
            <v>13638537538</v>
          </cell>
          <cell r="G9" t="str">
            <v>安平街道</v>
          </cell>
          <cell r="H9" t="str">
            <v>安顺市平坝区安平街道大寨村七组56号</v>
          </cell>
        </row>
        <row r="10">
          <cell r="B10" t="str">
            <v>安顺市平坝区林伟根烟花爆竹零售店</v>
          </cell>
          <cell r="C10" t="str">
            <v>92520421MA6ETM666L</v>
          </cell>
          <cell r="D10" t="str">
            <v>林伟根</v>
          </cell>
          <cell r="E10" t="str">
            <v>332529198009235418</v>
          </cell>
          <cell r="F10">
            <v>18775672180</v>
          </cell>
          <cell r="G10" t="str">
            <v>安平街道</v>
          </cell>
          <cell r="H10" t="str">
            <v>安平街道大寨村华联超市旁边</v>
          </cell>
        </row>
        <row r="11">
          <cell r="B11" t="str">
            <v>安顺市平坝区佘兴云烟花爆竹零售店</v>
          </cell>
          <cell r="C11" t="str">
            <v>92520421MAC2HL7Y33</v>
          </cell>
          <cell r="D11" t="str">
            <v>佘兴云</v>
          </cell>
          <cell r="E11" t="str">
            <v>522422197702011886</v>
          </cell>
          <cell r="F11">
            <v>15885031583</v>
          </cell>
          <cell r="G11" t="str">
            <v>安平街道</v>
          </cell>
          <cell r="H11" t="str">
            <v>喜客泉村下头埔黔成超市对面</v>
          </cell>
        </row>
        <row r="12">
          <cell r="B12" t="str">
            <v>安顺市平坝区黄文金烟花爆竹零售店</v>
          </cell>
          <cell r="C12" t="str">
            <v>92520421MAC11WTG8B</v>
          </cell>
          <cell r="D12" t="str">
            <v>黄文金</v>
          </cell>
          <cell r="E12" t="str">
            <v>522526197708100418</v>
          </cell>
          <cell r="F12">
            <v>13765367489</v>
          </cell>
          <cell r="G12" t="str">
            <v>安平街道</v>
          </cell>
          <cell r="H12" t="str">
            <v>金梯村红岩山黔城购物超市对面（新城社区辖区500米）</v>
          </cell>
        </row>
        <row r="13">
          <cell r="B13" t="str">
            <v>安顺市平坝区杨荣芬烟花爆竹零售店</v>
          </cell>
          <cell r="C13" t="str">
            <v>92520421MAE1NXC48M</v>
          </cell>
          <cell r="D13" t="str">
            <v>杨荣芬</v>
          </cell>
          <cell r="E13" t="str">
            <v>522526199610120022</v>
          </cell>
          <cell r="F13">
            <v>18224779987</v>
          </cell>
          <cell r="G13" t="str">
            <v>安平街道</v>
          </cell>
          <cell r="H13" t="str">
            <v>安顺市平坝区安平街道高铁新村马田村三组5号</v>
          </cell>
        </row>
        <row r="14">
          <cell r="B14" t="str">
            <v>安顺市平坝区陈建武烟花爆竹零售店</v>
          </cell>
          <cell r="C14" t="str">
            <v>92520421MACM59502A</v>
          </cell>
          <cell r="D14" t="str">
            <v>陈建武
（蒙朝芳）</v>
          </cell>
          <cell r="E14" t="str">
            <v>522526197308300015
（陈建武）</v>
          </cell>
          <cell r="F14">
            <v>13595311468</v>
          </cell>
          <cell r="G14" t="str">
            <v>安平街道</v>
          </cell>
          <cell r="H14" t="str">
            <v>安顺市平坝区安平街道天马大道67号</v>
          </cell>
        </row>
        <row r="15">
          <cell r="B15" t="str">
            <v>安顺市平坝区周明兴烟花爆竹零售店</v>
          </cell>
          <cell r="C15" t="str">
            <v>92520421MA6DQ6XWXR</v>
          </cell>
          <cell r="D15" t="str">
            <v>周明兴</v>
          </cell>
          <cell r="E15" t="str">
            <v>522526199407080053</v>
          </cell>
          <cell r="F15">
            <v>15121349863</v>
          </cell>
          <cell r="G15" t="str">
            <v>安平街道</v>
          </cell>
          <cell r="H15" t="str">
            <v>喜客泉村下头铺四组（原头铺小学隔壁）</v>
          </cell>
        </row>
        <row r="16">
          <cell r="B16" t="str">
            <v>安顺市平坝区杨湧烟花爆竹零售店</v>
          </cell>
          <cell r="C16" t="str">
            <v>92520421MAC2CHKN82</v>
          </cell>
          <cell r="D16" t="str">
            <v>杨湧</v>
          </cell>
          <cell r="E16" t="str">
            <v>522501199603031219
</v>
          </cell>
          <cell r="F16">
            <v>18785350050</v>
          </cell>
          <cell r="G16" t="str">
            <v>安平街道</v>
          </cell>
          <cell r="H16" t="str">
            <v>三角花园老羊昌(平川)路上段</v>
          </cell>
        </row>
        <row r="17">
          <cell r="B17" t="str">
            <v>安顺市平坝区黄依心烟花爆竹零售店</v>
          </cell>
          <cell r="C17" t="str">
            <v>92520421MAC1DN5489</v>
          </cell>
          <cell r="D17" t="str">
            <v>黄依心</v>
          </cell>
          <cell r="E17" t="str">
            <v>520421199212110022</v>
          </cell>
          <cell r="F17">
            <v>18785010489</v>
          </cell>
          <cell r="G17" t="str">
            <v>安平街道</v>
          </cell>
          <cell r="H17" t="str">
            <v>高铁新村高堡子</v>
          </cell>
        </row>
        <row r="18">
          <cell r="B18" t="str">
            <v>安顺市平坝区刘祖兵烟花爆竹零售店</v>
          </cell>
          <cell r="C18" t="str">
            <v>(92520421MAC5QNPB73</v>
          </cell>
          <cell r="D18" t="str">
            <v>刘祖兵</v>
          </cell>
          <cell r="E18" t="str">
            <v>522526198109030416</v>
          </cell>
          <cell r="F18">
            <v>13116413333</v>
          </cell>
          <cell r="G18" t="str">
            <v>安平街道</v>
          </cell>
          <cell r="H18" t="str">
            <v>安平街道大寨村
龙肖路大寨中段</v>
          </cell>
        </row>
        <row r="19">
          <cell r="B19" t="str">
            <v>安顺市平坝区廖银凯烟花爆竹零售店</v>
          </cell>
          <cell r="C19" t="str">
            <v>(92520421MAE3T6J27G</v>
          </cell>
          <cell r="D19" t="str">
            <v>廖银凯</v>
          </cell>
          <cell r="E19" t="str">
            <v>522526200209280818</v>
          </cell>
          <cell r="F19">
            <v>17623880548</v>
          </cell>
          <cell r="G19" t="str">
            <v>安平街道</v>
          </cell>
          <cell r="H19" t="str">
            <v>安顺市平坝区安平街道城南新村天马路88号</v>
          </cell>
        </row>
        <row r="20">
          <cell r="B20" t="str">
            <v>安顺市平坝区钱云鹏烟花爆竹零售店</v>
          </cell>
          <cell r="C20" t="str">
            <v>92520421MAE4QXW79X</v>
          </cell>
          <cell r="D20" t="str">
            <v>钱云鹏</v>
          </cell>
          <cell r="E20" t="str">
            <v>522526199705060413</v>
          </cell>
          <cell r="F20">
            <v>18224624385</v>
          </cell>
          <cell r="G20" t="str">
            <v>安平街道</v>
          </cell>
          <cell r="H20" t="str">
            <v>安顺市平坝区安平街道金梯村红岩山组52号</v>
          </cell>
        </row>
        <row r="21">
          <cell r="B21" t="str">
            <v>安顺市平坝区刘华烟花爆竹零售店</v>
          </cell>
          <cell r="C21" t="str">
            <v>92520421MAE1ANTW7B</v>
          </cell>
          <cell r="D21" t="str">
            <v>刘  华</v>
          </cell>
          <cell r="E21" t="str">
            <v>522526197709270013</v>
          </cell>
          <cell r="F21">
            <v>13086900777</v>
          </cell>
          <cell r="G21" t="str">
            <v>鼓楼街道</v>
          </cell>
          <cell r="H21" t="str">
            <v>观音路38号</v>
          </cell>
        </row>
        <row r="22">
          <cell r="B22" t="str">
            <v>安顺市平坝区罗艳烟花爆竹零售店</v>
          </cell>
          <cell r="C22" t="str">
            <v>92520421MAD37NUG69</v>
          </cell>
          <cell r="D22" t="str">
            <v>罗  艳</v>
          </cell>
          <cell r="E22" t="str">
            <v>522526198807171224</v>
          </cell>
          <cell r="F22">
            <v>15885764982</v>
          </cell>
          <cell r="G22" t="str">
            <v>鼓楼街道</v>
          </cell>
          <cell r="H22" t="str">
            <v>天马路138号</v>
          </cell>
        </row>
        <row r="23">
          <cell r="B23" t="str">
            <v>安顺市平坝区罗超超烟花爆竹零售店</v>
          </cell>
          <cell r="C23" t="str">
            <v>92520421MAAM1HR92K</v>
          </cell>
          <cell r="D23" t="str">
            <v>罗超超</v>
          </cell>
          <cell r="E23" t="str">
            <v>522526199202091218</v>
          </cell>
          <cell r="F23">
            <v>18285347011</v>
          </cell>
          <cell r="G23" t="str">
            <v>鼓楼街道</v>
          </cell>
          <cell r="H23" t="str">
            <v>天马路152号</v>
          </cell>
        </row>
        <row r="24">
          <cell r="B24" t="str">
            <v>安顺市平坝区肖明勇烟花爆竹零售店</v>
          </cell>
          <cell r="C24" t="str">
            <v>92520421MADX8T441J</v>
          </cell>
          <cell r="D24" t="str">
            <v>肖明勇</v>
          </cell>
          <cell r="E24" t="str">
            <v>522526197802170033</v>
          </cell>
          <cell r="F24">
            <v>13595381562</v>
          </cell>
          <cell r="G24" t="str">
            <v>鼓楼街道</v>
          </cell>
          <cell r="H24" t="str">
            <v>天马大道158号</v>
          </cell>
        </row>
        <row r="25">
          <cell r="B25" t="str">
            <v>安顺市平坝区古科阳烟花爆竹零售店</v>
          </cell>
          <cell r="C25" t="str">
            <v>92520421MAE0KM1N60</v>
          </cell>
          <cell r="D25" t="str">
            <v>古科阳</v>
          </cell>
          <cell r="E25" t="str">
            <v>522526198505040018</v>
          </cell>
          <cell r="F25">
            <v>13885301844</v>
          </cell>
          <cell r="G25" t="str">
            <v>鼓楼街道</v>
          </cell>
          <cell r="H25" t="str">
            <v>天马路141号</v>
          </cell>
        </row>
        <row r="26">
          <cell r="B26" t="str">
            <v>安顺市平坝区石光平烟花爆竹零售店</v>
          </cell>
          <cell r="C26" t="str">
            <v>92520421MADX8FQ868</v>
          </cell>
          <cell r="D26" t="str">
            <v>石光平</v>
          </cell>
          <cell r="E26" t="str">
            <v>522526197501030109</v>
          </cell>
          <cell r="F26">
            <v>15121324711</v>
          </cell>
          <cell r="G26" t="str">
            <v>鼓楼街道</v>
          </cell>
          <cell r="H26" t="str">
            <v>西门坡往天马山方向（天马路234号）</v>
          </cell>
        </row>
        <row r="27">
          <cell r="B27" t="str">
            <v>安顺市平坝区鄢云江烟花爆竹零售店</v>
          </cell>
          <cell r="C27" t="str">
            <v>92520421MA6J28C04W</v>
          </cell>
          <cell r="D27" t="str">
            <v>鄢云江</v>
          </cell>
          <cell r="E27" t="str">
            <v>522526199408210075</v>
          </cell>
          <cell r="F27">
            <v>13118530789</v>
          </cell>
          <cell r="G27" t="str">
            <v>鼓楼街道</v>
          </cell>
          <cell r="H27" t="str">
            <v>向阳村马硐关组</v>
          </cell>
        </row>
        <row r="28">
          <cell r="B28" t="str">
            <v>安顺市平坝区邱红烟花爆竹零售店</v>
          </cell>
          <cell r="C28" t="str">
            <v>92520421MAAK0T7R8L</v>
          </cell>
          <cell r="D28" t="str">
            <v>邱  红</v>
          </cell>
          <cell r="E28" t="str">
            <v>522526198011130013</v>
          </cell>
          <cell r="F28">
            <v>16687879569</v>
          </cell>
          <cell r="G28" t="str">
            <v>鼓楼街道</v>
          </cell>
          <cell r="H28" t="str">
            <v>大关村赵家地组164号</v>
          </cell>
        </row>
        <row r="29">
          <cell r="B29" t="str">
            <v>安顺市平坝区谭小龙烟花爆竹零售店</v>
          </cell>
          <cell r="C29" t="str">
            <v>92520421MAE01N721R</v>
          </cell>
          <cell r="D29" t="str">
            <v>谭小龙</v>
          </cell>
          <cell r="E29" t="str">
            <v>522501196709060815</v>
          </cell>
          <cell r="F29">
            <v>13885397488</v>
          </cell>
          <cell r="G29" t="str">
            <v>鼓楼街道</v>
          </cell>
          <cell r="H29" t="str">
            <v>天马路212号</v>
          </cell>
        </row>
        <row r="30">
          <cell r="B30" t="str">
            <v>安顺市平坝区小郭烟花爆竹零售店</v>
          </cell>
          <cell r="C30" t="str">
            <v>92520421MAAK16PB4U</v>
          </cell>
          <cell r="D30" t="str">
            <v>郭泰安</v>
          </cell>
          <cell r="E30" t="str">
            <v>522526199307270028</v>
          </cell>
          <cell r="F30">
            <v>18984527656</v>
          </cell>
          <cell r="G30" t="str">
            <v>鼓楼街道</v>
          </cell>
          <cell r="H30" t="str">
            <v>景春路118号</v>
          </cell>
        </row>
        <row r="31">
          <cell r="B31" t="str">
            <v>安顺市平坝区郑明勇烟花爆竹零售店</v>
          </cell>
          <cell r="C31" t="str">
            <v>92520421MA6H4LHQ3J</v>
          </cell>
          <cell r="D31" t="str">
            <v>郑明勇</v>
          </cell>
          <cell r="E31" t="str">
            <v>522526198907160012</v>
          </cell>
          <cell r="F31">
            <v>16685438777</v>
          </cell>
          <cell r="G31" t="str">
            <v>鼓楼街道</v>
          </cell>
          <cell r="H31" t="str">
            <v>景春路89号</v>
          </cell>
        </row>
        <row r="32">
          <cell r="B32" t="str">
            <v>安顺市平坝区邓芳忠烟花爆竹零售店</v>
          </cell>
          <cell r="C32" t="str">
            <v>92520421MADYPKM7X1</v>
          </cell>
          <cell r="D32" t="str">
            <v>邓芳忠</v>
          </cell>
          <cell r="E32" t="str">
            <v>52252619721220001X</v>
          </cell>
          <cell r="F32">
            <v>14708535058</v>
          </cell>
          <cell r="G32" t="str">
            <v>鼓楼街道</v>
          </cell>
          <cell r="H32" t="str">
            <v>永乐北路42号1号铺面</v>
          </cell>
        </row>
        <row r="33">
          <cell r="B33" t="str">
            <v>安顺市平坝区胡朝波烟花爆竹零售店</v>
          </cell>
          <cell r="C33" t="str">
            <v>92520421MAE1CRFD49</v>
          </cell>
          <cell r="D33" t="str">
            <v>胡朝波</v>
          </cell>
          <cell r="E33" t="str">
            <v>522526197709250039</v>
          </cell>
          <cell r="F33" t="str">
            <v>13885351961
15121317939</v>
          </cell>
          <cell r="G33" t="str">
            <v>鼓楼街道</v>
          </cell>
          <cell r="H33" t="str">
            <v>永乐北路67号1号门面</v>
          </cell>
        </row>
        <row r="34">
          <cell r="B34" t="str">
            <v>安顺市平坝区谭荣英烟花爆竹零售店</v>
          </cell>
          <cell r="C34" t="str">
            <v>92520421MAE103BF4Q</v>
          </cell>
          <cell r="D34" t="str">
            <v>谭荣英</v>
          </cell>
          <cell r="E34" t="str">
            <v>522526197404130087</v>
          </cell>
          <cell r="F34">
            <v>13985722984</v>
          </cell>
          <cell r="G34" t="str">
            <v>鼓楼街道</v>
          </cell>
          <cell r="H34" t="str">
            <v>永乐北路190号</v>
          </cell>
        </row>
        <row r="35">
          <cell r="B35" t="str">
            <v>安顺市平坝区夏仲琴烟花爆竹零售店</v>
          </cell>
          <cell r="C35" t="str">
            <v>92520421MAE16FKF7L</v>
          </cell>
          <cell r="D35" t="str">
            <v>夏仲琴</v>
          </cell>
          <cell r="E35" t="str">
            <v>522526197110300423</v>
          </cell>
          <cell r="F35">
            <v>18985314166</v>
          </cell>
          <cell r="G35" t="str">
            <v>鼓楼街道</v>
          </cell>
          <cell r="H35" t="str">
            <v>青岗林10号</v>
          </cell>
        </row>
        <row r="36">
          <cell r="B36" t="str">
            <v>安顺市平坝区熊道珍烟花爆竹零售店</v>
          </cell>
          <cell r="C36" t="str">
            <v>92520421MAE1CL0H57</v>
          </cell>
          <cell r="D36" t="str">
            <v>熊道珍</v>
          </cell>
          <cell r="E36" t="str">
            <v>522526197106202628</v>
          </cell>
          <cell r="F36">
            <v>13595329758</v>
          </cell>
          <cell r="G36" t="str">
            <v>鼓楼街道</v>
          </cell>
          <cell r="H36" t="str">
            <v>青菜坡煤管站斜对面</v>
          </cell>
        </row>
        <row r="37">
          <cell r="B37" t="str">
            <v>安顺市平坝区王志平烟花爆竹零售店</v>
          </cell>
          <cell r="C37" t="str">
            <v>92520421MADYRD9U7H</v>
          </cell>
          <cell r="D37" t="str">
            <v>王志平</v>
          </cell>
          <cell r="E37" t="str">
            <v>522526198202140011</v>
          </cell>
          <cell r="F37">
            <v>13984435236</v>
          </cell>
          <cell r="G37" t="str">
            <v>鼓楼街道</v>
          </cell>
          <cell r="H37" t="str">
            <v>平引路85号</v>
          </cell>
        </row>
        <row r="38">
          <cell r="B38" t="str">
            <v>安顺市平坝区何华华烟花爆竹零售店</v>
          </cell>
          <cell r="C38" t="str">
            <v>92520421MADSGJKF4J</v>
          </cell>
          <cell r="D38" t="str">
            <v>何华华</v>
          </cell>
          <cell r="E38" t="str">
            <v>522526198208301613</v>
          </cell>
          <cell r="F38">
            <v>18785323558</v>
          </cell>
          <cell r="G38" t="str">
            <v>鼓楼街道</v>
          </cell>
          <cell r="H38" t="str">
            <v>平引路31号</v>
          </cell>
        </row>
        <row r="39">
          <cell r="B39" t="str">
            <v>安顺市平坝区梅泽富烟花爆竹零售店</v>
          </cell>
          <cell r="C39" t="str">
            <v>92520421MAE09TC4XR</v>
          </cell>
          <cell r="D39" t="str">
            <v>梅泽富</v>
          </cell>
          <cell r="E39" t="str">
            <v>522526198007050037</v>
          </cell>
          <cell r="F39">
            <v>13765324622</v>
          </cell>
          <cell r="G39" t="str">
            <v>鼓楼街道</v>
          </cell>
          <cell r="H39" t="str">
            <v>中山村迎宾东路119号</v>
          </cell>
        </row>
        <row r="40">
          <cell r="B40" t="str">
            <v>安顺市平坝区韩蓉蓉烟花爆竹零售店</v>
          </cell>
          <cell r="C40" t="str">
            <v>92520421MA6GC6QL16</v>
          </cell>
          <cell r="D40" t="str">
            <v>韩蓉蓉</v>
          </cell>
          <cell r="E40" t="str">
            <v>522526197203182227</v>
          </cell>
          <cell r="F40">
            <v>15117793421</v>
          </cell>
          <cell r="G40" t="str">
            <v>鼓楼街道</v>
          </cell>
          <cell r="H40" t="str">
            <v>代官堡中段</v>
          </cell>
        </row>
        <row r="41">
          <cell r="B41" t="str">
            <v>安顺市平坝区杨红艳烟花爆竹零售店</v>
          </cell>
          <cell r="C41" t="str">
            <v>92520421MA6DR22U0D</v>
          </cell>
          <cell r="D41" t="str">
            <v>杨红艳</v>
          </cell>
          <cell r="E41" t="str">
            <v>522526198610150868</v>
          </cell>
          <cell r="F41">
            <v>15902640139</v>
          </cell>
          <cell r="G41" t="str">
            <v>鼓楼街道</v>
          </cell>
          <cell r="H41" t="str">
            <v>迎宾东路115号</v>
          </cell>
        </row>
        <row r="42">
          <cell r="B42" t="str">
            <v>安顺市平坝区郭淼烟花爆竹零售店</v>
          </cell>
          <cell r="C42" t="str">
            <v>92520421MA6DPNUG01</v>
          </cell>
          <cell r="D42" t="str">
            <v>郭  淼</v>
          </cell>
          <cell r="E42" t="str">
            <v>522526198405252216</v>
          </cell>
          <cell r="F42">
            <v>19108502159</v>
          </cell>
          <cell r="G42" t="str">
            <v>鼓楼街道</v>
          </cell>
          <cell r="H42" t="str">
            <v>迎宾路67号（代官堡）</v>
          </cell>
        </row>
        <row r="43">
          <cell r="B43" t="str">
            <v>安顺市平坝区夏青秀烟花爆竹零售店</v>
          </cell>
          <cell r="C43" t="str">
            <v>92520421MA6G9RHQ64</v>
          </cell>
          <cell r="D43" t="str">
            <v>夏青秀</v>
          </cell>
          <cell r="E43" t="str">
            <v>522526196709280022</v>
          </cell>
          <cell r="F43">
            <v>18224746769</v>
          </cell>
          <cell r="G43" t="str">
            <v>鼓楼街道</v>
          </cell>
          <cell r="H43" t="str">
            <v>迎宾东路57号</v>
          </cell>
        </row>
        <row r="44">
          <cell r="B44" t="str">
            <v>安顺市平坝区邹裕星烟花爆竹零售店</v>
          </cell>
          <cell r="C44" t="str">
            <v>92520421MAE503QR1X</v>
          </cell>
          <cell r="D44" t="str">
            <v>邹裕星</v>
          </cell>
          <cell r="E44" t="str">
            <v>520122199512291216</v>
          </cell>
          <cell r="F44" t="str">
            <v>15325993300</v>
          </cell>
          <cell r="G44" t="str">
            <v>鼓楼街道</v>
          </cell>
          <cell r="H44" t="str">
            <v>天马路200号</v>
          </cell>
        </row>
        <row r="45">
          <cell r="B45" t="str">
            <v>安顺市平坝区郑发香烟花爆竹零售店</v>
          </cell>
          <cell r="C45" t="str">
            <v>92520421MAE0URYJ1U</v>
          </cell>
          <cell r="D45" t="str">
            <v>郑发香</v>
          </cell>
          <cell r="E45" t="str">
            <v>52252619710506282X</v>
          </cell>
          <cell r="F45">
            <v>13595354084</v>
          </cell>
          <cell r="G45" t="str">
            <v>天龙镇</v>
          </cell>
          <cell r="H45" t="str">
            <v>安顺市平坝区天龙镇天龙村天台山路口2号</v>
          </cell>
        </row>
        <row r="46">
          <cell r="B46" t="str">
            <v>安顺市平坝区黄永红烟花爆竹零售店</v>
          </cell>
          <cell r="C46" t="str">
            <v>92520421MAEICOYX5D</v>
          </cell>
          <cell r="D46" t="str">
            <v>黄永红</v>
          </cell>
          <cell r="E46" t="str">
            <v>52252119740210385X</v>
          </cell>
          <cell r="F46">
            <v>18083395319</v>
          </cell>
          <cell r="G46" t="str">
            <v>天龙镇</v>
          </cell>
          <cell r="H46" t="str">
            <v>安顺市平坝区天龙镇天龙村大街哨上19号</v>
          </cell>
        </row>
        <row r="47">
          <cell r="B47" t="str">
            <v>安顺市平坝区陈倩烟花爆竹零售店</v>
          </cell>
          <cell r="C47" t="str">
            <v>92520421MAE26DQF0F</v>
          </cell>
          <cell r="D47" t="str">
            <v>陈倩</v>
          </cell>
          <cell r="E47" t="str">
            <v>522526199309231823</v>
          </cell>
          <cell r="F47" t="str">
            <v>18685389800</v>
          </cell>
          <cell r="G47" t="str">
            <v>天龙镇</v>
          </cell>
          <cell r="H47" t="str">
            <v>安顺市平坝区天龙镇天台村四组</v>
          </cell>
        </row>
        <row r="48">
          <cell r="B48" t="str">
            <v>安顺市平坝区郑焕文烟花爆竹零售店</v>
          </cell>
          <cell r="C48" t="str">
            <v>92520421MAE02KTD9U</v>
          </cell>
          <cell r="D48" t="str">
            <v>郑焕文</v>
          </cell>
          <cell r="E48" t="str">
            <v>522526199305061817</v>
          </cell>
          <cell r="F48">
            <v>18286063495</v>
          </cell>
          <cell r="G48" t="str">
            <v>天龙镇</v>
          </cell>
          <cell r="H48" t="str">
            <v>安顺市平坝区天龙镇双硐村四组</v>
          </cell>
        </row>
        <row r="49">
          <cell r="B49" t="str">
            <v>安顺市平坝区卢运敏烟花爆竹零售店</v>
          </cell>
          <cell r="C49" t="str">
            <v>92520421MAE1EL0N5U</v>
          </cell>
          <cell r="D49" t="str">
            <v>卢运敏</v>
          </cell>
          <cell r="E49" t="str">
            <v>522526197303161829</v>
          </cell>
          <cell r="F49">
            <v>18722768448</v>
          </cell>
          <cell r="G49" t="str">
            <v>天龙镇</v>
          </cell>
          <cell r="H49" t="str">
            <v>安顺市平坝区天龙镇合旺村雷家硐四组27号附1号</v>
          </cell>
        </row>
        <row r="50">
          <cell r="B50" t="str">
            <v>安顺市平坝区田金烟花爆竹零售店</v>
          </cell>
          <cell r="C50" t="str">
            <v>92520421MAE2APFQ5C</v>
          </cell>
          <cell r="D50" t="str">
            <v>田金</v>
          </cell>
          <cell r="E50" t="str">
            <v>522526198904021834</v>
          </cell>
          <cell r="F50">
            <v>18385445752</v>
          </cell>
          <cell r="G50" t="str">
            <v>天龙镇</v>
          </cell>
          <cell r="H50" t="str">
            <v>安顺市平坝区天龙镇天龙村新房院</v>
          </cell>
        </row>
        <row r="51">
          <cell r="B51" t="str">
            <v>安顺市平坝区李菊烟花爆竹零售店</v>
          </cell>
          <cell r="C51" t="str">
            <v>92520421MAE055M54R</v>
          </cell>
          <cell r="D51" t="str">
            <v>李菊</v>
          </cell>
          <cell r="E51" t="str">
            <v>522526198309031827</v>
          </cell>
          <cell r="F51">
            <v>13648538052</v>
          </cell>
          <cell r="G51" t="str">
            <v>天龙镇</v>
          </cell>
          <cell r="H51" t="str">
            <v>安顺市平坝区天龙镇天龙村白泥坝</v>
          </cell>
        </row>
        <row r="52">
          <cell r="B52" t="str">
            <v>安顺市平坝区曾静烟花爆竹零售店</v>
          </cell>
          <cell r="C52" t="str">
            <v>92520421MAE102GE50</v>
          </cell>
          <cell r="D52" t="str">
            <v>曾静</v>
          </cell>
          <cell r="E52" t="str">
            <v>522526198305101840</v>
          </cell>
          <cell r="F52">
            <v>13698512589</v>
          </cell>
          <cell r="G52" t="str">
            <v>天龙镇</v>
          </cell>
          <cell r="H52" t="str">
            <v>安顺市平坝区天龙镇天龙镇山口大桥</v>
          </cell>
        </row>
        <row r="53">
          <cell r="B53" t="str">
            <v>安顺市平坝区陈孝荣烟花爆竹零售店</v>
          </cell>
          <cell r="C53" t="str">
            <v>92520421MAE1N3WA28</v>
          </cell>
          <cell r="D53" t="str">
            <v>陈孝荣</v>
          </cell>
          <cell r="E53" t="str">
            <v>522526197910261813</v>
          </cell>
          <cell r="F53">
            <v>13984436882</v>
          </cell>
          <cell r="G53" t="str">
            <v>天龙镇</v>
          </cell>
          <cell r="H53" t="str">
            <v>安顺市平坝区天龙镇天龙村山口背后568号</v>
          </cell>
        </row>
        <row r="54">
          <cell r="B54" t="str">
            <v>安顺市平坝区周光友烟花爆竹零售店</v>
          </cell>
          <cell r="C54" t="str">
            <v>92520421MADYH3R47E</v>
          </cell>
          <cell r="D54" t="str">
            <v>周光友</v>
          </cell>
          <cell r="E54" t="str">
            <v>522526196806240436</v>
          </cell>
          <cell r="F54">
            <v>18184138133</v>
          </cell>
          <cell r="G54" t="str">
            <v>白云镇</v>
          </cell>
          <cell r="H54" t="str">
            <v>安顺市平坝区白云镇白云村马硐组54号</v>
          </cell>
        </row>
        <row r="55">
          <cell r="B55" t="str">
            <v>安顺市平坝区姚仁忠烟花爆竹零售店</v>
          </cell>
          <cell r="C55" t="str">
            <v>92520421MAE1HNN485</v>
          </cell>
          <cell r="D55" t="str">
            <v>姚仁忠</v>
          </cell>
          <cell r="E55" t="str">
            <v>522526196610040416</v>
          </cell>
          <cell r="F55">
            <v>13648539278</v>
          </cell>
          <cell r="G55" t="str">
            <v>白云镇</v>
          </cell>
          <cell r="H55" t="str">
            <v>安顺市平坝区白云镇邢江村新寨组</v>
          </cell>
        </row>
        <row r="56">
          <cell r="B56" t="str">
            <v>安顺市平坝区郭光耀烟花爆竹零售店</v>
          </cell>
          <cell r="C56" t="str">
            <v>92520421MAE11U6332</v>
          </cell>
          <cell r="D56" t="str">
            <v>郭光耀</v>
          </cell>
          <cell r="E56" t="str">
            <v>52252619870724043X</v>
          </cell>
          <cell r="F56">
            <v>15885745019</v>
          </cell>
          <cell r="G56" t="str">
            <v>白云镇</v>
          </cell>
          <cell r="H56" t="str">
            <v>安顺市平坝区白云镇邢江村浪塘新寨组</v>
          </cell>
        </row>
        <row r="57">
          <cell r="B57" t="str">
            <v>安顺市平坝区刘刚烟花爆竹零售店</v>
          </cell>
          <cell r="C57" t="str">
            <v>92520421MAE1G5741P</v>
          </cell>
          <cell r="D57" t="str">
            <v>刘  刚</v>
          </cell>
          <cell r="E57" t="str">
            <v>522526196607270413</v>
          </cell>
          <cell r="F57">
            <v>13885345149</v>
          </cell>
          <cell r="G57" t="str">
            <v>白云镇</v>
          </cell>
          <cell r="H57" t="str">
            <v>安顺市平坝区白云镇车头村上湾组</v>
          </cell>
        </row>
        <row r="58">
          <cell r="B58" t="str">
            <v>安顺市平坝区胡跃才烟花爆竹零售店</v>
          </cell>
          <cell r="C58" t="str">
            <v>92520421MADYMQCWOE</v>
          </cell>
          <cell r="D58" t="str">
            <v>胡跃才</v>
          </cell>
          <cell r="E58" t="str">
            <v>522526197701280575</v>
          </cell>
          <cell r="F58">
            <v>13688535713</v>
          </cell>
          <cell r="G58" t="str">
            <v>白云镇</v>
          </cell>
          <cell r="H58" t="str">
            <v>安顺市平坝区白云镇肖家村王家街25号</v>
          </cell>
        </row>
        <row r="59">
          <cell r="B59" t="str">
            <v>安顺市平坝区古锦松烟花爆竹零售店</v>
          </cell>
          <cell r="C59" t="str">
            <v>92520421MAE1A3R59T</v>
          </cell>
          <cell r="D59" t="str">
            <v>古锦松</v>
          </cell>
          <cell r="E59" t="str">
            <v>52252619840706047X</v>
          </cell>
          <cell r="F59">
            <v>13698515248</v>
          </cell>
          <cell r="G59" t="str">
            <v>白云镇</v>
          </cell>
          <cell r="H59" t="str">
            <v>安顺市平坝区白云镇郝下村小王下大山坪</v>
          </cell>
        </row>
        <row r="60">
          <cell r="B60" t="str">
            <v>安顺市平坝区古鹏烟花爆竹零售店</v>
          </cell>
          <cell r="C60" t="str">
            <v>92520421MAE2X9LB20</v>
          </cell>
          <cell r="D60" t="str">
            <v>古  鹏</v>
          </cell>
          <cell r="E60" t="str">
            <v>522526199610180471</v>
          </cell>
          <cell r="F60">
            <v>13638539112</v>
          </cell>
          <cell r="G60" t="str">
            <v>白云镇</v>
          </cell>
          <cell r="H60" t="str">
            <v>安顺市平坝区白云镇郝下村小王下组</v>
          </cell>
        </row>
        <row r="61">
          <cell r="B61" t="str">
            <v>安顺市平坝区肖书蓉烟花爆竹零售店</v>
          </cell>
          <cell r="C61" t="str">
            <v>92520421MADYR8R02W</v>
          </cell>
          <cell r="D61" t="str">
            <v>肖书蓉</v>
          </cell>
          <cell r="E61" t="str">
            <v>522526199401020420</v>
          </cell>
          <cell r="F61">
            <v>13708539577</v>
          </cell>
          <cell r="G61" t="str">
            <v>白云镇</v>
          </cell>
          <cell r="H61" t="str">
            <v>安顺市平坝区白云镇平元村元河组15号龙肖公路旁</v>
          </cell>
        </row>
        <row r="62">
          <cell r="B62" t="str">
            <v>安顺市平坝区罗振卫烟花爆竹零售店</v>
          </cell>
          <cell r="C62" t="str">
            <v>92520421MAE0F0TE3M</v>
          </cell>
          <cell r="D62" t="str">
            <v>罗振卫</v>
          </cell>
          <cell r="E62" t="str">
            <v>522526197111141014</v>
          </cell>
          <cell r="F62">
            <v>18285324956</v>
          </cell>
          <cell r="G62" t="str">
            <v>白云镇</v>
          </cell>
          <cell r="H62" t="str">
            <v>安顺市平坝区白云镇平元村元河组龙潭街道66号</v>
          </cell>
        </row>
        <row r="63">
          <cell r="B63" t="str">
            <v>安顺市平坝区刘辉烟花爆竹零售店</v>
          </cell>
          <cell r="C63" t="str">
            <v>92520421MAE1YLB57T</v>
          </cell>
          <cell r="D63" t="str">
            <v>刘  辉</v>
          </cell>
          <cell r="E63" t="str">
            <v>52252619720120041X</v>
          </cell>
          <cell r="F63">
            <v>18886040765</v>
          </cell>
          <cell r="G63" t="str">
            <v>白云镇</v>
          </cell>
          <cell r="H63" t="str">
            <v>安顺市平坝区白云镇车头村</v>
          </cell>
        </row>
        <row r="64">
          <cell r="B64" t="str">
            <v>安顺市平坝区陈忠娥烟花爆竹零售店</v>
          </cell>
          <cell r="C64" t="str">
            <v>92520421MAC7YLMY6D</v>
          </cell>
          <cell r="D64" t="str">
            <v>陈忠娥</v>
          </cell>
          <cell r="E64" t="str">
            <v>522526198906120422</v>
          </cell>
          <cell r="F64">
            <v>18984538932</v>
          </cell>
          <cell r="G64" t="str">
            <v>白云镇</v>
          </cell>
          <cell r="H64" t="str">
            <v>安顺市平坝区白云镇白云村白云小区8号</v>
          </cell>
        </row>
        <row r="65">
          <cell r="B65" t="str">
            <v>安顺市平坝区肖家顶烟花爆竹零售店</v>
          </cell>
          <cell r="C65" t="str">
            <v>92520421MAD1R79PXB</v>
          </cell>
          <cell r="D65" t="str">
            <v>肖家顶</v>
          </cell>
          <cell r="E65" t="str">
            <v>522526197310070415</v>
          </cell>
          <cell r="F65">
            <v>18785335658</v>
          </cell>
          <cell r="G65" t="str">
            <v>白云镇</v>
          </cell>
          <cell r="H65" t="str">
            <v>安顺市平坝区白云镇肖家村信用社对面</v>
          </cell>
        </row>
        <row r="66">
          <cell r="B66" t="str">
            <v>安顺市平坝区周士凡烟花爆竹零售店</v>
          </cell>
          <cell r="C66" t="str">
            <v>92520421MADYR9R3XT</v>
          </cell>
          <cell r="D66" t="str">
            <v>周士凡</v>
          </cell>
          <cell r="E66" t="str">
            <v>522526197508090411</v>
          </cell>
          <cell r="F66">
            <v>18224650679</v>
          </cell>
          <cell r="G66" t="str">
            <v>白云镇</v>
          </cell>
          <cell r="H66" t="str">
            <v>安顺市平坝区白云镇林下村委会门口</v>
          </cell>
        </row>
        <row r="67">
          <cell r="B67" t="str">
            <v>安顺市平坝区王平烟花爆竹零售店</v>
          </cell>
          <cell r="C67" t="str">
            <v>92520421MAE189EQ39</v>
          </cell>
          <cell r="D67" t="str">
            <v>王  平</v>
          </cell>
          <cell r="E67" t="str">
            <v>522526197710123213</v>
          </cell>
          <cell r="F67">
            <v>13765334469</v>
          </cell>
          <cell r="G67" t="str">
            <v>白云镇</v>
          </cell>
          <cell r="H67" t="str">
            <v>安顺市平坝区白云镇白云村龙肖公路10号</v>
          </cell>
        </row>
        <row r="68">
          <cell r="B68" t="str">
            <v>安顺市平坝区黄春烟花爆竹零售店</v>
          </cell>
          <cell r="C68" t="str">
            <v>92520421MAE0ERU89L</v>
          </cell>
          <cell r="D68" t="str">
            <v>黄  春</v>
          </cell>
          <cell r="E68" t="str">
            <v>522526199202290428</v>
          </cell>
          <cell r="F68">
            <v>13721549033</v>
          </cell>
          <cell r="G68" t="str">
            <v>白云镇</v>
          </cell>
          <cell r="H68" t="str">
            <v>安顺市平坝区白云镇郝下村周下组</v>
          </cell>
        </row>
        <row r="69">
          <cell r="B69" t="str">
            <v>安顺市平坝区姚胜纲烟花爆竹零售店</v>
          </cell>
          <cell r="C69" t="str">
            <v>92520421MAE07L6U1X</v>
          </cell>
          <cell r="D69" t="str">
            <v>姚胜纲</v>
          </cell>
          <cell r="E69" t="str">
            <v>52252619730825061X</v>
          </cell>
          <cell r="F69">
            <v>18286340646</v>
          </cell>
          <cell r="G69" t="str">
            <v>白云镇</v>
          </cell>
          <cell r="H69" t="str">
            <v>安顺市平坝区白云镇邢江村浪塘新寨四组</v>
          </cell>
        </row>
        <row r="70">
          <cell r="B70" t="str">
            <v>安顺市平坝区黄简良烟花爆竹零售店</v>
          </cell>
          <cell r="C70" t="str">
            <v>92520421MAE18CR01E</v>
          </cell>
          <cell r="D70" t="str">
            <v>黄简良</v>
          </cell>
          <cell r="E70" t="str">
            <v>522526198909300445</v>
          </cell>
          <cell r="F70">
            <v>13885334004</v>
          </cell>
          <cell r="G70" t="str">
            <v>白云镇</v>
          </cell>
          <cell r="H70" t="str">
            <v>安顺市平坝区白云镇白云村马硐组26号龙肖公路旁</v>
          </cell>
        </row>
        <row r="71">
          <cell r="B71" t="str">
            <v>安顺市平坝区刘上发烟花爆竹零售店</v>
          </cell>
          <cell r="C71" t="str">
            <v>92520421MA6F46H4OA</v>
          </cell>
          <cell r="D71" t="str">
            <v>刘上发</v>
          </cell>
          <cell r="E71" t="str">
            <v>52252619810521041X</v>
          </cell>
          <cell r="F71">
            <v>18585891511</v>
          </cell>
          <cell r="G71" t="str">
            <v>白云镇</v>
          </cell>
          <cell r="H71" t="str">
            <v>安顺市平坝区白云镇车头村下湾机耕道</v>
          </cell>
        </row>
        <row r="72">
          <cell r="B72" t="str">
            <v>安顺市平坝区陈荣菊烟花爆竹零售店</v>
          </cell>
          <cell r="C72" t="str">
            <v>92520421MAE07R6F52</v>
          </cell>
          <cell r="D72" t="str">
            <v>陈荣菊</v>
          </cell>
          <cell r="E72" t="str">
            <v>522526198209120443</v>
          </cell>
          <cell r="F72">
            <v>15339531016</v>
          </cell>
          <cell r="G72" t="str">
            <v>白云镇</v>
          </cell>
          <cell r="H72" t="str">
            <v>安顺市平坝区白云镇郝下村小王下组</v>
          </cell>
        </row>
        <row r="73">
          <cell r="B73" t="str">
            <v>安顺市平坝区田冰新烟花爆竹零售店</v>
          </cell>
          <cell r="C73" t="str">
            <v>92520421MAE1YD4420</v>
          </cell>
          <cell r="D73" t="str">
            <v>田冰新</v>
          </cell>
          <cell r="E73" t="str">
            <v>522526199912160417</v>
          </cell>
          <cell r="F73">
            <v>17685231216</v>
          </cell>
          <cell r="G73" t="str">
            <v>白云镇</v>
          </cell>
          <cell r="H73" t="str">
            <v>安顺市平坝区白云镇高寨村一组</v>
          </cell>
        </row>
        <row r="74">
          <cell r="B74" t="str">
            <v>安顺市平坝区徐毛烟花爆竹零售店</v>
          </cell>
          <cell r="C74" t="str">
            <v>92520421MAE1KRCJ80</v>
          </cell>
          <cell r="D74" t="str">
            <v>徐  毛</v>
          </cell>
          <cell r="E74" t="str">
            <v>522526198110190417</v>
          </cell>
          <cell r="F74">
            <v>15685377698</v>
          </cell>
          <cell r="G74" t="str">
            <v>白云镇</v>
          </cell>
          <cell r="H74" t="str">
            <v>安顺市平坝区白云镇白云村龙场组15号龙肖公路旁</v>
          </cell>
        </row>
        <row r="75">
          <cell r="B75" t="str">
            <v>安顺市平坝区张喻烟花爆竹零售店</v>
          </cell>
          <cell r="C75" t="str">
            <v>92520421MADYDYW09M</v>
          </cell>
          <cell r="D75" t="str">
            <v>张喻</v>
          </cell>
          <cell r="E75" t="str">
            <v>522526197301071416</v>
          </cell>
          <cell r="F75" t="str">
            <v>15180897152</v>
          </cell>
          <cell r="G75" t="str">
            <v>乐平镇</v>
          </cell>
          <cell r="H75" t="str">
            <v>安顺市平坝区乐平镇岩上村二组213号</v>
          </cell>
        </row>
        <row r="76">
          <cell r="B76" t="str">
            <v>安顺市平坝区朱勤勇烟花爆竹零售店</v>
          </cell>
          <cell r="C76" t="str">
            <v>92520421MAE109HU19</v>
          </cell>
          <cell r="D76" t="str">
            <v>朱勤勇</v>
          </cell>
          <cell r="E76" t="str">
            <v>522526196703121434</v>
          </cell>
          <cell r="F76">
            <v>13595335326</v>
          </cell>
          <cell r="G76" t="str">
            <v>乐平镇</v>
          </cell>
          <cell r="H76" t="str">
            <v>安顺市平坝区乐平镇大屯村银杏街</v>
          </cell>
        </row>
        <row r="77">
          <cell r="B77" t="str">
            <v>安顺市平坝区朱庚涛烟花爆竹零售店</v>
          </cell>
          <cell r="C77" t="str">
            <v>92520421MAE184GL16</v>
          </cell>
          <cell r="D77" t="str">
            <v>朱庚涛</v>
          </cell>
          <cell r="E77" t="str">
            <v>522526198610091431</v>
          </cell>
          <cell r="F77" t="str">
            <v>18788661222</v>
          </cell>
          <cell r="G77" t="str">
            <v>乐平镇</v>
          </cell>
          <cell r="H77" t="str">
            <v>乐平镇大屯村</v>
          </cell>
        </row>
        <row r="78">
          <cell r="B78" t="str">
            <v>安顺市平坝区袁梦霞烟花爆竹店</v>
          </cell>
          <cell r="C78" t="str">
            <v>92520421MAC2GNAM4L</v>
          </cell>
          <cell r="D78" t="str">
            <v>袁梦霞</v>
          </cell>
          <cell r="E78" t="str">
            <v>522501199708077344</v>
          </cell>
          <cell r="F78">
            <v>18685308990</v>
          </cell>
          <cell r="G78" t="str">
            <v>乐平镇</v>
          </cell>
          <cell r="H78" t="str">
            <v>平坝区乐平镇塘约村鸡场坝组</v>
          </cell>
        </row>
        <row r="79">
          <cell r="B79" t="str">
            <v>安顺市平坝区陈记烟花爆竹店</v>
          </cell>
          <cell r="C79" t="str">
            <v>92520421MAE0C1WUXY</v>
          </cell>
          <cell r="D79" t="str">
            <v>陈默</v>
          </cell>
          <cell r="E79" t="str">
            <v>522526199607141420</v>
          </cell>
          <cell r="F79">
            <v>18300877481</v>
          </cell>
          <cell r="G79" t="str">
            <v>乐平镇</v>
          </cell>
          <cell r="H79" t="str">
            <v>安顺市平坝区乐平镇斯拉河村来考一组12号</v>
          </cell>
        </row>
        <row r="80">
          <cell r="B80" t="str">
            <v>安顺市平坝区黄翠珍烟花爆竹店</v>
          </cell>
          <cell r="C80" t="str">
            <v>92520421MADY579059</v>
          </cell>
          <cell r="D80" t="str">
            <v>黄翠珍</v>
          </cell>
          <cell r="E80" t="str">
            <v>522501196904285526</v>
          </cell>
          <cell r="F80">
            <v>13027894448</v>
          </cell>
          <cell r="G80" t="str">
            <v>乐平镇</v>
          </cell>
          <cell r="H80" t="str">
            <v>安顺市平坝区乐平镇斯拉河村来考二组18号</v>
          </cell>
        </row>
        <row r="81">
          <cell r="B81" t="str">
            <v>安顺市平坝区马权烟花爆竹零售店</v>
          </cell>
          <cell r="C81" t="str">
            <v>92520421MADYH7T16T</v>
          </cell>
          <cell r="D81" t="str">
            <v>马权</v>
          </cell>
          <cell r="E81" t="str">
            <v>522526198306071436</v>
          </cell>
          <cell r="F81" t="str">
            <v>13765356586</v>
          </cell>
          <cell r="G81" t="str">
            <v>乐平镇</v>
          </cell>
          <cell r="H81" t="str">
            <v>安顺市平坝区乐平镇外环路桥头至上右手32号</v>
          </cell>
        </row>
        <row r="82">
          <cell r="B82" t="str">
            <v>安顺市平坝区黄昌鲜烟花爆竹零售店</v>
          </cell>
          <cell r="C82" t="str">
            <v>92520421MADY58U79A</v>
          </cell>
          <cell r="D82" t="str">
            <v>黄昌鲜</v>
          </cell>
          <cell r="E82" t="str">
            <v>522526196510083224</v>
          </cell>
          <cell r="F82" t="str">
            <v>14785848889</v>
          </cell>
          <cell r="G82" t="str">
            <v>乐平镇</v>
          </cell>
          <cell r="H82" t="str">
            <v>安顺市平坝区乐平镇斯拉河村来考坝二组6号</v>
          </cell>
        </row>
        <row r="83">
          <cell r="B83" t="str">
            <v>安顺市平坝区肖斌烟花爆竹零售店</v>
          </cell>
          <cell r="C83" t="str">
            <v>92520421MAE1G4T9X8</v>
          </cell>
          <cell r="D83" t="str">
            <v>肖斌</v>
          </cell>
          <cell r="E83" t="str">
            <v>522526198901261410</v>
          </cell>
          <cell r="F83" t="str">
            <v>18984036332</v>
          </cell>
          <cell r="G83" t="str">
            <v>乐平镇</v>
          </cell>
          <cell r="H83" t="str">
            <v>安顺市平坝区乐平镇乐平村老街大屯路口第二间铺面</v>
          </cell>
        </row>
        <row r="84">
          <cell r="B84" t="str">
            <v>安顺市平坝区陈小云烟花爆竹零售店</v>
          </cell>
          <cell r="C84" t="str">
            <v>92520421MAD1MXB52G</v>
          </cell>
          <cell r="D84" t="str">
            <v>陈小云</v>
          </cell>
          <cell r="E84" t="str">
            <v>522526199706101424</v>
          </cell>
          <cell r="F84" t="str">
            <v>19539175028</v>
          </cell>
          <cell r="G84" t="str">
            <v>乐平镇</v>
          </cell>
          <cell r="H84" t="str">
            <v>贵州省安顺市平坝区乐平镇斯拉河村来考上寨组16号</v>
          </cell>
        </row>
        <row r="85">
          <cell r="B85" t="str">
            <v>安顺市平坝区汤学怀烟花爆竹店</v>
          </cell>
          <cell r="C85" t="str">
            <v>91520421MA6GJC789</v>
          </cell>
          <cell r="D85" t="str">
            <v>汤学怀</v>
          </cell>
          <cell r="E85" t="str">
            <v>522526196508193213</v>
          </cell>
          <cell r="F85" t="str">
            <v>13985718748</v>
          </cell>
          <cell r="G85" t="str">
            <v>乐平镇</v>
          </cell>
          <cell r="H85" t="str">
            <v>贵州省安顺市平坝区乐平镇乐平桥头左4号</v>
          </cell>
        </row>
        <row r="86">
          <cell r="B86" t="str">
            <v>安顺市平坝区王兴琴烟花爆竹零售店</v>
          </cell>
          <cell r="C86" t="str">
            <v>92520421MAE10AC90E</v>
          </cell>
          <cell r="D86" t="str">
            <v>王兴琴</v>
          </cell>
          <cell r="E86" t="str">
            <v>522321199606265226</v>
          </cell>
          <cell r="F86" t="str">
            <v>18285305578</v>
          </cell>
          <cell r="G86" t="str">
            <v>乐平镇</v>
          </cell>
          <cell r="H86" t="str">
            <v>安顺市平坝区乐平镇架布村岩口1号</v>
          </cell>
        </row>
        <row r="87">
          <cell r="B87" t="str">
            <v>安顺市平坝区杨能瑶烟花爆竹零售店</v>
          </cell>
          <cell r="C87" t="str">
            <v>92520421MADYHH2976</v>
          </cell>
          <cell r="D87" t="str">
            <v>杨能瑶</v>
          </cell>
          <cell r="E87" t="str">
            <v>52252619920913142X</v>
          </cell>
          <cell r="F87">
            <v>13885301679</v>
          </cell>
          <cell r="G87" t="str">
            <v>乐平镇</v>
          </cell>
          <cell r="H87" t="str">
            <v>平坝区乐平镇小屯村开发路57号</v>
          </cell>
        </row>
        <row r="88">
          <cell r="B88" t="str">
            <v>安顺市平坝区刘明烟花爆竹零售店</v>
          </cell>
          <cell r="C88" t="str">
            <v>92520421MAE1GGTM9D</v>
          </cell>
          <cell r="D88" t="str">
            <v>刘明</v>
          </cell>
          <cell r="E88" t="str">
            <v>522526199810101459</v>
          </cell>
          <cell r="F88">
            <v>15885701341</v>
          </cell>
          <cell r="G88" t="str">
            <v>乐平镇</v>
          </cell>
          <cell r="H88" t="str">
            <v>贵州省安顺市平坝区乐平镇塘约村鸡场坝街上</v>
          </cell>
        </row>
        <row r="89">
          <cell r="B89" t="str">
            <v>安顺市平坝区邱明国烟花爆竹零售店</v>
          </cell>
          <cell r="C89" t="str">
            <v>92520421MAE1G9GU2J</v>
          </cell>
          <cell r="D89" t="str">
            <v>邱明国</v>
          </cell>
          <cell r="E89" t="str">
            <v>522526198804081434</v>
          </cell>
          <cell r="F89">
            <v>18185312066</v>
          </cell>
          <cell r="G89" t="str">
            <v>乐平镇</v>
          </cell>
          <cell r="H89" t="str">
            <v>安顺市平坝区乐平镇小屯村牌坊边1号</v>
          </cell>
        </row>
        <row r="90">
          <cell r="B90" t="str">
            <v>安顺市平坝区家乐烟花爆竹零售店</v>
          </cell>
          <cell r="C90" t="str">
            <v>92520421MADYFF1481</v>
          </cell>
          <cell r="D90" t="str">
            <v>程其平</v>
          </cell>
          <cell r="E90" t="str">
            <v>522526196806103618</v>
          </cell>
          <cell r="F90">
            <v>13985710848</v>
          </cell>
          <cell r="G90" t="str">
            <v>乐平镇</v>
          </cell>
          <cell r="H90" t="str">
            <v>安顺市平坝区乐平镇斯拉河村来考四组10号</v>
          </cell>
        </row>
        <row r="91">
          <cell r="B91" t="str">
            <v>安顺市平坝区李征学烟花爆竹零售店</v>
          </cell>
          <cell r="C91" t="str">
            <v>92520421MAE094E876</v>
          </cell>
          <cell r="D91" t="str">
            <v>李征学</v>
          </cell>
          <cell r="E91" t="str">
            <v>522526197010213613</v>
          </cell>
          <cell r="F91" t="str">
            <v>13339639991</v>
          </cell>
          <cell r="G91" t="str">
            <v>乐平镇</v>
          </cell>
          <cell r="H91" t="str">
            <v>安顺市平坝区乐平镇乐平村下农贸市场3号</v>
          </cell>
        </row>
        <row r="92">
          <cell r="B92" t="str">
            <v>安顺市平坝区朱勤凯烟花爆竹零售店</v>
          </cell>
          <cell r="C92" t="str">
            <v>92520421MAE0X5QL31</v>
          </cell>
          <cell r="D92" t="str">
            <v>朱勤凯</v>
          </cell>
          <cell r="E92" t="str">
            <v>522526199601081439</v>
          </cell>
          <cell r="F92" t="str">
            <v>18385394592</v>
          </cell>
          <cell r="G92" t="str">
            <v>乐平镇</v>
          </cell>
          <cell r="H92" t="str">
            <v>安顺市平坝区乐平镇大屯村银杏街</v>
          </cell>
        </row>
        <row r="93">
          <cell r="B93" t="str">
            <v>安顺市平坝区王永贵烟花爆竹零售店</v>
          </cell>
          <cell r="C93" t="str">
            <v>92520421MADYP3Q60K</v>
          </cell>
          <cell r="D93" t="str">
            <v>王永贵</v>
          </cell>
          <cell r="E93" t="str">
            <v>522526197511251431</v>
          </cell>
          <cell r="F93">
            <v>13648533188</v>
          </cell>
          <cell r="G93" t="str">
            <v>乐平镇</v>
          </cell>
          <cell r="H93" t="str">
            <v>安顺市平坝区乐平镇乐平村外环路往天织公路方向桥头左边1号</v>
          </cell>
        </row>
        <row r="94">
          <cell r="B94" t="str">
            <v>安顺市平坝区黄玲烟花爆竹零售店</v>
          </cell>
          <cell r="C94" t="str">
            <v>92520421MADXWK8T8X</v>
          </cell>
          <cell r="D94" t="str">
            <v>黄玲</v>
          </cell>
          <cell r="E94" t="str">
            <v>522526197605231423</v>
          </cell>
          <cell r="F94" t="str">
            <v>15908537142</v>
          </cell>
          <cell r="G94" t="str">
            <v>乐平镇</v>
          </cell>
          <cell r="H94" t="str">
            <v>安顺市平坝区乐平镇乐平村外环路40号养路站上方</v>
          </cell>
        </row>
        <row r="95">
          <cell r="B95" t="str">
            <v>安顺市平坝区彭会烟花爆竹零售店</v>
          </cell>
          <cell r="C95" t="str">
            <v>92520421MAC165MR7M</v>
          </cell>
          <cell r="D95" t="str">
            <v>彭会</v>
          </cell>
          <cell r="E95" t="str">
            <v>522526199112191047</v>
          </cell>
          <cell r="F95" t="str">
            <v>18985322041</v>
          </cell>
          <cell r="G95" t="str">
            <v>乐平镇</v>
          </cell>
          <cell r="H95" t="str">
            <v>鸡场坝</v>
          </cell>
        </row>
        <row r="96">
          <cell r="B96" t="str">
            <v>安顺市平坝区张怀鹏烟花爆竹零售店</v>
          </cell>
          <cell r="C96" t="str">
            <v>92520421MADY38E5XW</v>
          </cell>
          <cell r="D96" t="str">
            <v>张怀鹏</v>
          </cell>
          <cell r="E96" t="str">
            <v>522526197806181434</v>
          </cell>
          <cell r="F96">
            <v>15985304239</v>
          </cell>
          <cell r="G96" t="str">
            <v>乐平镇</v>
          </cell>
          <cell r="H96" t="str">
            <v>安顺市平坝区乐平镇斯拉河村来考五组8号</v>
          </cell>
        </row>
        <row r="97">
          <cell r="B97" t="str">
            <v>安顺市平坝区陈鹏程烟花爆竹零售店</v>
          </cell>
          <cell r="C97" t="str">
            <v>92520421MAE0ACF21L</v>
          </cell>
          <cell r="D97" t="str">
            <v>陈鹏程</v>
          </cell>
          <cell r="E97" t="str">
            <v>522526196408113618</v>
          </cell>
          <cell r="F97" t="str">
            <v>15885710295</v>
          </cell>
          <cell r="G97" t="str">
            <v>乐平镇</v>
          </cell>
          <cell r="H97" t="str">
            <v>安顺市平坝区乐平镇斯拉河村来考二组15号</v>
          </cell>
        </row>
        <row r="98">
          <cell r="B98" t="str">
            <v>安顺市平坝区王艳烟花爆竹零售店</v>
          </cell>
          <cell r="C98" t="str">
            <v>92520421MAE10D0926</v>
          </cell>
          <cell r="D98" t="str">
            <v>王艳</v>
          </cell>
          <cell r="E98" t="str">
            <v>522526198804101423</v>
          </cell>
          <cell r="F98" t="str">
            <v>15885747608</v>
          </cell>
          <cell r="G98" t="str">
            <v>乐平镇</v>
          </cell>
          <cell r="H98" t="str">
            <v>平坝区乐平镇乐平村外环路89号</v>
          </cell>
        </row>
        <row r="99">
          <cell r="B99" t="str">
            <v>安顺市平坝区梅世政烟花爆竹零售店</v>
          </cell>
          <cell r="C99" t="str">
            <v>92520421MADYA5F481</v>
          </cell>
          <cell r="D99" t="str">
            <v>梅世政</v>
          </cell>
          <cell r="E99" t="str">
            <v>522526197910051410</v>
          </cell>
          <cell r="F99">
            <v>13885301500</v>
          </cell>
          <cell r="G99" t="str">
            <v>乐平镇</v>
          </cell>
          <cell r="H99" t="str">
            <v>安顺市平坝区乐平镇老农贸市场路口2号</v>
          </cell>
        </row>
        <row r="100">
          <cell r="B100" t="str">
            <v>安顺市平坝区张举华烟花爆竹零售店</v>
          </cell>
          <cell r="C100" t="str">
            <v>92520421MAC0XW6H3H</v>
          </cell>
          <cell r="D100" t="str">
            <v>张举华</v>
          </cell>
          <cell r="E100" t="str">
            <v>522526199702142210</v>
          </cell>
          <cell r="F100">
            <v>18886032622</v>
          </cell>
          <cell r="G100" t="str">
            <v>乐平镇</v>
          </cell>
          <cell r="H100" t="str">
            <v>安顺市平坝区乐平镇乐平村石灰窑</v>
          </cell>
        </row>
        <row r="101">
          <cell r="B101" t="str">
            <v>安顺市平坝区曾华均烟花爆竹店</v>
          </cell>
          <cell r="C101" t="str">
            <v>92520421MADYK5R57D</v>
          </cell>
          <cell r="D101" t="str">
            <v>曾华均</v>
          </cell>
          <cell r="E101" t="str">
            <v>430521197502042894</v>
          </cell>
          <cell r="F101" t="str">
            <v>18208532293</v>
          </cell>
          <cell r="G101" t="str">
            <v>乐平镇</v>
          </cell>
          <cell r="H101" t="str">
            <v>斯拉河村来考坝</v>
          </cell>
        </row>
        <row r="102">
          <cell r="B102" t="str">
            <v>安顺市平坝区王天凤烟花爆竹零售店</v>
          </cell>
          <cell r="C102" t="str">
            <v>92520421MAE0GDKA4J</v>
          </cell>
          <cell r="D102" t="str">
            <v>王天凤</v>
          </cell>
          <cell r="E102" t="str">
            <v>520113198907212825</v>
          </cell>
          <cell r="F102" t="str">
            <v>15329740723</v>
          </cell>
          <cell r="G102" t="str">
            <v>乐平镇</v>
          </cell>
          <cell r="H102" t="str">
            <v>平坝区乐平镇撕拉河村来考坝一组65号</v>
          </cell>
        </row>
        <row r="103">
          <cell r="B103" t="str">
            <v>安顺市平坝区朱勤纯烟花爆竹零售店</v>
          </cell>
          <cell r="C103" t="str">
            <v>92520421MAE184YK8A</v>
          </cell>
          <cell r="D103" t="str">
            <v>朱勤纯</v>
          </cell>
          <cell r="E103" t="str">
            <v>522526199611021421</v>
          </cell>
          <cell r="F103">
            <v>13885361160</v>
          </cell>
          <cell r="G103" t="str">
            <v>乐平镇</v>
          </cell>
          <cell r="H103" t="str">
            <v>安顺市平坝区乐平镇大屯村银杏街24号</v>
          </cell>
        </row>
        <row r="104">
          <cell r="B104" t="str">
            <v>安顺市平坝区朱玉泽烟花爆竹零售店</v>
          </cell>
          <cell r="C104" t="str">
            <v>9252041MAEOUWFM98</v>
          </cell>
          <cell r="D104" t="str">
            <v>朱玉泽</v>
          </cell>
          <cell r="E104" t="str">
            <v>522526199608051419</v>
          </cell>
          <cell r="F104">
            <v>18744718270</v>
          </cell>
          <cell r="G104" t="str">
            <v>乐平镇</v>
          </cell>
          <cell r="H104" t="str">
            <v>乐平镇大屯村银杏街</v>
          </cell>
        </row>
        <row r="105">
          <cell r="B105" t="str">
            <v>安顺市平坝区龙小蓉烟花爆竹零售店</v>
          </cell>
          <cell r="C105" t="str">
            <v>92520421MADYK46BXL</v>
          </cell>
          <cell r="D105" t="str">
            <v>龙小蓉</v>
          </cell>
          <cell r="E105" t="str">
            <v>512925197407045009</v>
          </cell>
          <cell r="F105">
            <v>18708537885</v>
          </cell>
          <cell r="G105" t="str">
            <v>乐平镇</v>
          </cell>
          <cell r="H105" t="str">
            <v>安顺市平坝区乐平镇乐平村黄家路口9号</v>
          </cell>
        </row>
        <row r="106">
          <cell r="B106" t="str">
            <v>安顺市平坝区郭梅子烟花爆竹零售店</v>
          </cell>
          <cell r="C106" t="str">
            <v>92520421MAE0MH236L</v>
          </cell>
          <cell r="D106" t="str">
            <v>郭麦子</v>
          </cell>
          <cell r="E106" t="str">
            <v>522526199005051487</v>
          </cell>
          <cell r="F106">
            <v>15117770933</v>
          </cell>
          <cell r="G106" t="str">
            <v>乐平镇</v>
          </cell>
          <cell r="H106" t="str">
            <v>安顺市平坝区乐平镇凤凰村大坡组土地庙旁</v>
          </cell>
        </row>
        <row r="107">
          <cell r="B107" t="str">
            <v>安顺市平坝区周红萍烟花爆竹零售店</v>
          </cell>
          <cell r="C107" t="str">
            <v>92520421MAE172WK4C</v>
          </cell>
          <cell r="D107" t="str">
            <v>周红萍</v>
          </cell>
          <cell r="E107" t="str">
            <v>522526198209281028</v>
          </cell>
          <cell r="F107">
            <v>14785815851</v>
          </cell>
          <cell r="G107" t="str">
            <v>乐平镇</v>
          </cell>
          <cell r="H107" t="str">
            <v>贵州省平坝区乐平镇小屯村开发路30号</v>
          </cell>
        </row>
        <row r="108">
          <cell r="B108" t="str">
            <v>安顺市平坝区齐伯康果烟花爆竹零售店</v>
          </cell>
          <cell r="C108" t="str">
            <v>92520421MADY7KNT8D</v>
          </cell>
          <cell r="D108" t="str">
            <v>康果</v>
          </cell>
          <cell r="E108" t="str">
            <v>522526199012141237</v>
          </cell>
          <cell r="F108">
            <v>13595333078</v>
          </cell>
          <cell r="G108" t="str">
            <v>齐伯镇</v>
          </cell>
          <cell r="H108" t="str">
            <v>贵州省安顺市平坝区齐伯镇齐伯村新马路附420号</v>
          </cell>
        </row>
        <row r="109">
          <cell r="B109" t="str">
            <v>安顺市平坝区齐伯镇罗祥丽烟花爆竹零售店</v>
          </cell>
          <cell r="C109" t="str">
            <v>92520421MADY2TB01A</v>
          </cell>
          <cell r="D109" t="str">
            <v>罗祥丽</v>
          </cell>
          <cell r="E109" t="str">
            <v>522526198805081225</v>
          </cell>
          <cell r="F109">
            <v>18286351659</v>
          </cell>
          <cell r="G109" t="str">
            <v>齐伯镇</v>
          </cell>
          <cell r="H109" t="str">
            <v>贵州省安顺市平坝区齐伯镇齐伯村三组观音庙路口</v>
          </cell>
        </row>
        <row r="110">
          <cell r="B110" t="str">
            <v>安顺市平坝区齐伯镇全小莉烟花爆竹零售店</v>
          </cell>
          <cell r="C110" t="str">
            <v>92520421MADXBN652C</v>
          </cell>
          <cell r="D110" t="str">
            <v>全小莉</v>
          </cell>
          <cell r="E110" t="str">
            <v>522526199811251221</v>
          </cell>
          <cell r="F110">
            <v>15508536168</v>
          </cell>
          <cell r="G110" t="str">
            <v>齐伯镇</v>
          </cell>
          <cell r="H110" t="str">
            <v>贵州省安顺市平坝区齐伯镇齐伯村七组新街</v>
          </cell>
        </row>
        <row r="111">
          <cell r="B111" t="str">
            <v>安顺市平坝区齐伯镇丁仕洪烟花爆竹零售店</v>
          </cell>
          <cell r="C111" t="str">
            <v>92520421MAE1CPWP52</v>
          </cell>
          <cell r="D111" t="str">
            <v>丁仕洪</v>
          </cell>
          <cell r="E111" t="str">
            <v>522526196707252618</v>
          </cell>
          <cell r="F111">
            <v>13765302668</v>
          </cell>
          <cell r="G111" t="str">
            <v>齐伯镇</v>
          </cell>
          <cell r="H111" t="str">
            <v>贵州省安顺市平坝区齐伯镇新寨村来吉六组5号</v>
          </cell>
        </row>
        <row r="112">
          <cell r="B112" t="str">
            <v>安顺市平坝区齐伯镇何安静烟花爆竹经营部</v>
          </cell>
          <cell r="C112" t="str">
            <v>92520421MAE1AYXK4K</v>
          </cell>
          <cell r="D112" t="str">
            <v>何安静</v>
          </cell>
          <cell r="E112" t="str">
            <v>522526197911241216</v>
          </cell>
          <cell r="F112">
            <v>13885345040</v>
          </cell>
          <cell r="G112" t="str">
            <v>齐伯镇</v>
          </cell>
          <cell r="H112" t="str">
            <v>贵州省安顺市平坝区齐伯镇齐伯村黄水沟</v>
          </cell>
        </row>
        <row r="113">
          <cell r="B113" t="str">
            <v>安顺市平坝区齐伯镇韩德忠烟花爆竹零售店</v>
          </cell>
          <cell r="C113" t="str">
            <v>92520421MAE07WRU50</v>
          </cell>
          <cell r="D113" t="str">
            <v>韩德忠</v>
          </cell>
          <cell r="E113" t="str">
            <v>522526198911281271</v>
          </cell>
          <cell r="F113">
            <v>13885307389</v>
          </cell>
          <cell r="G113" t="str">
            <v>齐伯镇</v>
          </cell>
          <cell r="H113" t="str">
            <v>贵州省安顺市平坝区齐伯镇齐伯村老街附111号</v>
          </cell>
        </row>
        <row r="114">
          <cell r="B114" t="str">
            <v>安顺市平坝区齐伯镇谢松烟花爆竹零售店</v>
          </cell>
          <cell r="C114" t="str">
            <v>92520421MAE0Q4JB61</v>
          </cell>
          <cell r="D114" t="str">
            <v>谢松</v>
          </cell>
          <cell r="E114" t="str">
            <v>520421199405082654</v>
          </cell>
          <cell r="F114">
            <v>18786066597</v>
          </cell>
          <cell r="G114" t="str">
            <v>齐伯镇</v>
          </cell>
          <cell r="H114" t="str">
            <v>贵州省安顺市平坝区齐伯镇齐伯街上</v>
          </cell>
        </row>
        <row r="115">
          <cell r="B115" t="str">
            <v>安顺市平坝区齐伯镇王欢烟花爆竹零售店</v>
          </cell>
          <cell r="C115" t="str">
            <v>92520421MADYHFXQ8K</v>
          </cell>
          <cell r="D115" t="str">
            <v>王欢</v>
          </cell>
          <cell r="E115" t="str">
            <v>522526199903021220</v>
          </cell>
          <cell r="F115">
            <v>18722760839</v>
          </cell>
          <cell r="G115" t="str">
            <v>齐伯镇</v>
          </cell>
          <cell r="H115" t="str">
            <v>贵州省安顺市平坝区齐伯镇新寨村来吉九组</v>
          </cell>
        </row>
        <row r="116">
          <cell r="B116" t="str">
            <v>安顺市平坝区齐伯镇罗胡琴烟花爆竹零售店</v>
          </cell>
          <cell r="C116" t="str">
            <v>92520421MAE0R82C2F</v>
          </cell>
          <cell r="D116" t="str">
            <v>罗胡琴</v>
          </cell>
          <cell r="E116" t="str">
            <v>522526197909031228</v>
          </cell>
          <cell r="F116">
            <v>18885311883</v>
          </cell>
          <cell r="G116" t="str">
            <v>齐伯镇</v>
          </cell>
          <cell r="H116" t="str">
            <v>贵州省安顺市平坝区齐伯镇水江村跑马四组</v>
          </cell>
        </row>
        <row r="117">
          <cell r="B117" t="str">
            <v>安顺市平坝区齐伯镇张美平烟花爆竹零售店</v>
          </cell>
          <cell r="C117" t="str">
            <v>92520421MAE1CQCKXL</v>
          </cell>
          <cell r="D117" t="str">
            <v>张美平</v>
          </cell>
          <cell r="E117" t="str">
            <v>522526196610042614</v>
          </cell>
          <cell r="F117">
            <v>13529734898</v>
          </cell>
          <cell r="G117" t="str">
            <v>齐伯镇</v>
          </cell>
          <cell r="H117" t="str">
            <v>贵州省安顺市平坝区齐伯镇光明村王家寨五组</v>
          </cell>
        </row>
        <row r="118">
          <cell r="B118" t="str">
            <v>安顺市平坝区齐伯镇李海波烟花爆竹零售店</v>
          </cell>
          <cell r="C118" t="str">
            <v>92520421MAE0GCD645</v>
          </cell>
          <cell r="D118" t="str">
            <v>李海波</v>
          </cell>
          <cell r="E118" t="str">
            <v>522526199001201230</v>
          </cell>
          <cell r="F118">
            <v>18385432681</v>
          </cell>
          <cell r="G118" t="str">
            <v>齐伯镇</v>
          </cell>
          <cell r="H118" t="str">
            <v>贵州省安顺市平坝区齐伯镇水江村四组</v>
          </cell>
        </row>
        <row r="119">
          <cell r="B119" t="str">
            <v>安顺市平坝区齐伯镇郭登远烟花爆竹零售店</v>
          </cell>
          <cell r="C119" t="str">
            <v>92520421MAE14D4T3G</v>
          </cell>
          <cell r="D119" t="str">
            <v>郭登远</v>
          </cell>
          <cell r="E119" t="str">
            <v>522526199802091211</v>
          </cell>
          <cell r="F119">
            <v>18744722970</v>
          </cell>
          <cell r="G119" t="str">
            <v>齐伯镇</v>
          </cell>
          <cell r="H119" t="str">
            <v>贵州省安顺市平坝区齐伯镇新寨村连心桥附160号</v>
          </cell>
        </row>
        <row r="120">
          <cell r="B120" t="str">
            <v>安顺市平坝区齐伯镇杨明波烟花爆竹零售店</v>
          </cell>
          <cell r="C120" t="str">
            <v>92520421MAE0F5AW3D</v>
          </cell>
          <cell r="D120" t="str">
            <v>杨明波</v>
          </cell>
          <cell r="E120" t="str">
            <v>522526198108221210</v>
          </cell>
          <cell r="F120">
            <v>15185424118</v>
          </cell>
          <cell r="G120" t="str">
            <v>齐伯镇</v>
          </cell>
          <cell r="H120" t="str">
            <v>贵州省安顺市平坝区齐伯镇关口村街上</v>
          </cell>
        </row>
        <row r="121">
          <cell r="B121" t="str">
            <v>安顺市平坝区齐伯镇杨正权烟花爆竹零售店</v>
          </cell>
          <cell r="C121" t="str">
            <v>92520421MAE0XJLWX1</v>
          </cell>
          <cell r="D121" t="str">
            <v>杨正权</v>
          </cell>
          <cell r="E121" t="str">
            <v>522526197704131233</v>
          </cell>
          <cell r="F121">
            <v>15008534129</v>
          </cell>
          <cell r="G121" t="str">
            <v>齐伯镇</v>
          </cell>
          <cell r="H121" t="str">
            <v>贵州省安顺市平坝区齐伯镇关口村塘边组</v>
          </cell>
        </row>
        <row r="122">
          <cell r="B122" t="str">
            <v>安顺市平坝区齐伯镇张宇烟花店</v>
          </cell>
          <cell r="C122" t="str">
            <v>92520421MA6J3TCX7X</v>
          </cell>
          <cell r="D122" t="str">
            <v>张宇</v>
          </cell>
          <cell r="E122" t="str">
            <v>522526199711140014</v>
          </cell>
          <cell r="F122">
            <v>17785032687</v>
          </cell>
          <cell r="G122" t="str">
            <v>齐伯镇</v>
          </cell>
          <cell r="H122" t="str">
            <v>安顺市平坝区齐伯镇齐伯村三组</v>
          </cell>
        </row>
        <row r="123">
          <cell r="B123" t="str">
            <v>安顺市平坝区夏云镇唐正伟烟花爆竹零售店</v>
          </cell>
          <cell r="C123" t="str">
            <v>520421600189651</v>
          </cell>
          <cell r="D123" t="str">
            <v>唐正伟</v>
          </cell>
          <cell r="E123" t="str">
            <v>511023197501056019</v>
          </cell>
          <cell r="F123">
            <v>15121329584</v>
          </cell>
          <cell r="G123" t="str">
            <v>夏云镇</v>
          </cell>
          <cell r="H123" t="str">
            <v>安顺市平坝区夏云镇平水机械厂小吃街21号</v>
          </cell>
        </row>
        <row r="124">
          <cell r="B124" t="str">
            <v>安顺市平坝区刘有凤烟花爆竹零售店</v>
          </cell>
          <cell r="C124" t="str">
            <v>9252041MAC5FAC686</v>
          </cell>
          <cell r="D124" t="str">
            <v>刘有凤</v>
          </cell>
          <cell r="E124" t="str">
            <v>522502196912161327</v>
          </cell>
          <cell r="F124">
            <v>15870178188</v>
          </cell>
          <cell r="G124" t="str">
            <v>夏云镇</v>
          </cell>
          <cell r="H124" t="str">
            <v>安顺市平坝区夏云镇夏云农场鱼塘边</v>
          </cell>
        </row>
        <row r="125">
          <cell r="B125" t="str">
            <v>安顺市平坝区黄德菊烟花爆竹店</v>
          </cell>
          <cell r="C125" t="str">
            <v>92520421MAC597597A</v>
          </cell>
          <cell r="D125" t="str">
            <v>黄德菊</v>
          </cell>
          <cell r="E125" t="str">
            <v>522526196712041823</v>
          </cell>
          <cell r="F125">
            <v>13885361481</v>
          </cell>
          <cell r="G125" t="str">
            <v>夏云镇</v>
          </cell>
          <cell r="H125" t="str">
            <v>安顺市平坝区夏云镇桥上村一组</v>
          </cell>
        </row>
        <row r="126">
          <cell r="B126" t="str">
            <v>安顺市平坝区陈应利烟花爆竹零售店</v>
          </cell>
          <cell r="C126" t="str">
            <v>92520421MAC5C33T3E</v>
          </cell>
          <cell r="D126" t="str">
            <v>陈应利</v>
          </cell>
          <cell r="E126" t="str">
            <v>522526199002070826</v>
          </cell>
          <cell r="F126">
            <v>18786742968</v>
          </cell>
          <cell r="G126" t="str">
            <v>夏云镇</v>
          </cell>
          <cell r="H126" t="str">
            <v>安顺市平坝区夏云镇毛栗园村三组栗园头</v>
          </cell>
        </row>
        <row r="127">
          <cell r="B127" t="str">
            <v>安顺市平坝区杜文玉烟花爆竹店</v>
          </cell>
          <cell r="C127" t="str">
            <v>92520421MABRA4DC8D</v>
          </cell>
          <cell r="D127" t="str">
            <v>杜文玉</v>
          </cell>
          <cell r="E127" t="str">
            <v>522526198606150830</v>
          </cell>
          <cell r="F127">
            <v>18722748768</v>
          </cell>
          <cell r="G127" t="str">
            <v>夏云镇</v>
          </cell>
          <cell r="H127" t="str">
            <v>安顺市平坝区夏云镇夏云农场一队獐子坝</v>
          </cell>
        </row>
        <row r="128">
          <cell r="B128" t="str">
            <v>安顺市平坝区尚金兰烟花爆竹专营店</v>
          </cell>
          <cell r="C128" t="str">
            <v>92520421MA6FRY9F1B</v>
          </cell>
          <cell r="D128" t="str">
            <v>尚金兰</v>
          </cell>
          <cell r="E128" t="str">
            <v>522526198006041227</v>
          </cell>
          <cell r="F128">
            <v>18224686592</v>
          </cell>
          <cell r="G128" t="str">
            <v>夏云镇</v>
          </cell>
          <cell r="H128" t="str">
            <v>安顺市平坝区夏云镇小山村路口</v>
          </cell>
        </row>
        <row r="129">
          <cell r="B129" t="str">
            <v>安顺市平坝区郭秀烟花爆竹店</v>
          </cell>
          <cell r="C129" t="str">
            <v>92520421MAC692PT5A</v>
          </cell>
          <cell r="D129" t="str">
            <v>郭  秀</v>
          </cell>
          <cell r="E129" t="str">
            <v>522526199611090822</v>
          </cell>
          <cell r="F129">
            <v>13985309840</v>
          </cell>
          <cell r="G129" t="str">
            <v>夏云镇</v>
          </cell>
          <cell r="H129" t="str">
            <v>安顺市平坝区夏云镇毛栗园村三组</v>
          </cell>
        </row>
        <row r="130">
          <cell r="B130" t="str">
            <v>安顺市平坝区夏云镇吴兰烟花爆竹零售店</v>
          </cell>
          <cell r="C130" t="str">
            <v>92520421MAD3UJR35B</v>
          </cell>
          <cell r="D130" t="str">
            <v>吴  兰</v>
          </cell>
          <cell r="E130" t="str">
            <v>522526198104190840</v>
          </cell>
          <cell r="F130">
            <v>18224639008</v>
          </cell>
          <cell r="G130" t="str">
            <v>夏云镇</v>
          </cell>
          <cell r="H130" t="str">
            <v>安顺市夏云镇小河湾村老鸡场</v>
          </cell>
        </row>
        <row r="131">
          <cell r="B131" t="str">
            <v>安顺市平坝区夏云镇徐德志烟花爆竹零售店</v>
          </cell>
          <cell r="C131" t="str">
            <v>92520421MAC541614C</v>
          </cell>
          <cell r="D131" t="str">
            <v>徐德志</v>
          </cell>
          <cell r="E131" t="str">
            <v>522526197210301810</v>
          </cell>
          <cell r="F131">
            <v>18984540346</v>
          </cell>
          <cell r="G131" t="str">
            <v>夏云镇</v>
          </cell>
          <cell r="H131" t="str">
            <v>安顺市平坝区夏云镇毛栗园村3组</v>
          </cell>
        </row>
        <row r="132">
          <cell r="B132" t="str">
            <v>安顺市平坝区夏云镇杜文和烟花爆竹零售店</v>
          </cell>
          <cell r="C132" t="str">
            <v>92520421MAC4W5406A</v>
          </cell>
          <cell r="D132" t="str">
            <v>杜文和</v>
          </cell>
          <cell r="E132" t="str">
            <v>522526198005270810</v>
          </cell>
          <cell r="F132">
            <v>18985749505</v>
          </cell>
          <cell r="G132" t="str">
            <v>夏云镇</v>
          </cell>
          <cell r="H132" t="str">
            <v>安顺市平坝区夏云镇贵黄路旁</v>
          </cell>
        </row>
        <row r="133">
          <cell r="B133" t="str">
            <v>安顺市平坝区陈凤条烟花爆竹店</v>
          </cell>
          <cell r="C133" t="str">
            <v>92520421MAC5JMULXH</v>
          </cell>
          <cell r="D133" t="str">
            <v>陈凤条</v>
          </cell>
          <cell r="E133" t="str">
            <v>52252619690804222x</v>
          </cell>
          <cell r="F133">
            <v>15117754681</v>
          </cell>
          <cell r="G133" t="str">
            <v>夏云镇</v>
          </cell>
          <cell r="H133" t="str">
            <v>夏云镇小山村小关口</v>
          </cell>
        </row>
        <row r="134">
          <cell r="B134" t="str">
            <v>安顺市平坝区杨涛烟花爆竹店</v>
          </cell>
          <cell r="C134" t="str">
            <v>92520421MAD58WCJ8L</v>
          </cell>
          <cell r="D134" t="str">
            <v>杨  涛</v>
          </cell>
          <cell r="E134" t="str">
            <v>522526199406100817</v>
          </cell>
          <cell r="F134">
            <v>15117779348</v>
          </cell>
          <cell r="G134" t="str">
            <v>夏云镇</v>
          </cell>
          <cell r="H134" t="str">
            <v>安顺市平坝区夏云镇何家院组</v>
          </cell>
        </row>
        <row r="135">
          <cell r="B135" t="str">
            <v>安顺市平坝区孟庆银烟花爆竹零售店</v>
          </cell>
          <cell r="C135" t="str">
            <v>92520421MA7D0NQ343</v>
          </cell>
          <cell r="D135" t="str">
            <v>孟庆银</v>
          </cell>
          <cell r="E135" t="str">
            <v>522526199401050814</v>
          </cell>
          <cell r="F135">
            <v>18785333694</v>
          </cell>
          <cell r="G135" t="str">
            <v>夏云镇</v>
          </cell>
          <cell r="H135" t="str">
            <v>安顺市平坝区夏云镇湖新村新寨组</v>
          </cell>
        </row>
        <row r="136">
          <cell r="B136" t="str">
            <v>安顺市平坝区夏云镇邓国莲烟花爆竹零售店</v>
          </cell>
          <cell r="C136" t="str">
            <v>92520421MA6F0YDC5R</v>
          </cell>
          <cell r="D136" t="str">
            <v>邓国莲</v>
          </cell>
          <cell r="E136" t="str">
            <v>522529197810050867</v>
          </cell>
          <cell r="F136">
            <v>15085988908</v>
          </cell>
          <cell r="G136" t="str">
            <v>夏云镇</v>
          </cell>
          <cell r="H136" t="str">
            <v>贵州省安顺市平坝区夏云镇迎新小区9区36号</v>
          </cell>
        </row>
        <row r="137">
          <cell r="B137" t="str">
            <v>安顺市平坝区郭光吉烟花爆竹零售店</v>
          </cell>
          <cell r="C137" t="str">
            <v>92520421MAE47BTP3T</v>
          </cell>
          <cell r="D137" t="str">
            <v>郭光吉</v>
          </cell>
          <cell r="E137" t="str">
            <v>52252619810504081X</v>
          </cell>
          <cell r="F137">
            <v>13765337137</v>
          </cell>
          <cell r="G137" t="str">
            <v>夏云镇</v>
          </cell>
          <cell r="H137" t="str">
            <v>夏云镇小山村水塘</v>
          </cell>
        </row>
        <row r="138">
          <cell r="B138" t="str">
            <v>安顺市平坝区樊光文烟花爆竹零售店</v>
          </cell>
          <cell r="C138" t="str">
            <v>92520421MAD1R7GP4M</v>
          </cell>
          <cell r="D138" t="str">
            <v>樊光文</v>
          </cell>
          <cell r="E138" t="str">
            <v>430181198104197654</v>
          </cell>
          <cell r="F138">
            <v>13507427332</v>
          </cell>
          <cell r="G138" t="str">
            <v>夏云镇</v>
          </cell>
          <cell r="H138" t="str">
            <v>夏云农场场部</v>
          </cell>
        </row>
        <row r="139">
          <cell r="B139" t="str">
            <v>安顺市平坝区彭心怡烟花爆竹零售店</v>
          </cell>
          <cell r="C139" t="str">
            <v>92520421MAC5KY3H3E</v>
          </cell>
          <cell r="D139" t="str">
            <v>彭心怡</v>
          </cell>
          <cell r="E139" t="str">
            <v>522121199905164221</v>
          </cell>
          <cell r="F139">
            <v>18285358555</v>
          </cell>
          <cell r="G139" t="str">
            <v>夏云镇</v>
          </cell>
          <cell r="H139" t="str">
            <v>夏云镇老鲤鱼山自建房门面</v>
          </cell>
        </row>
        <row r="140">
          <cell r="B140" t="str">
            <v>安顺市平坝区邓懿烟花爆竹店</v>
          </cell>
          <cell r="C140" t="str">
            <v>92520421MACYQYGX65</v>
          </cell>
          <cell r="D140" t="str">
            <v>邓  懿</v>
          </cell>
          <cell r="E140" t="str">
            <v>522501198903010421</v>
          </cell>
          <cell r="F140">
            <v>15985129300</v>
          </cell>
          <cell r="G140" t="str">
            <v>夏云镇</v>
          </cell>
          <cell r="H140" t="str">
            <v>安顺市平坝区夏云镇小山村水塘一组</v>
          </cell>
        </row>
        <row r="141">
          <cell r="B141" t="str">
            <v>安顺市平坝区夏云镇陈琦烟花爆竹零售店</v>
          </cell>
          <cell r="C141" t="str">
            <v>92520421MAD2259R55</v>
          </cell>
          <cell r="D141" t="str">
            <v>陈  琦</v>
          </cell>
          <cell r="E141" t="str">
            <v>522526199512281228</v>
          </cell>
          <cell r="F141">
            <v>15185370848</v>
          </cell>
          <cell r="G141" t="str">
            <v>夏云镇</v>
          </cell>
          <cell r="H141" t="str">
            <v>安顺市平坝区夏云镇江西村江西寨冲门</v>
          </cell>
        </row>
        <row r="142">
          <cell r="B142" t="str">
            <v>安顺市平坝区韦明平烟花爆竹店</v>
          </cell>
          <cell r="C142" t="str">
            <v>92520421MAD3R95N5W</v>
          </cell>
          <cell r="D142" t="str">
            <v>韦明平</v>
          </cell>
          <cell r="E142" t="str">
            <v>522526197804030819</v>
          </cell>
          <cell r="F142">
            <v>18224626777</v>
          </cell>
          <cell r="G142" t="str">
            <v>夏云镇</v>
          </cell>
          <cell r="H142" t="str">
            <v>安顺市平坝区湖新村云盘组</v>
          </cell>
        </row>
        <row r="143">
          <cell r="B143" t="str">
            <v>安顺市平坝区夏云镇陈思珍烟花爆竹零售店</v>
          </cell>
          <cell r="C143" t="str">
            <v>92520421MAE35N3D02</v>
          </cell>
          <cell r="D143" t="str">
            <v>陈思珍</v>
          </cell>
          <cell r="E143" t="str">
            <v>52252619800917106X</v>
          </cell>
          <cell r="F143">
            <v>13984432632</v>
          </cell>
          <cell r="G143" t="str">
            <v>夏云镇</v>
          </cell>
          <cell r="H143" t="str">
            <v>安顺市平坝区夏云镇江西村小鸡场组（三个小坡）</v>
          </cell>
        </row>
        <row r="144">
          <cell r="B144" t="str">
            <v>安顺市平坝区夏云镇刘言烟花爆竹零售店</v>
          </cell>
          <cell r="C144" t="str">
            <v>92520421MAE2ULM80C</v>
          </cell>
          <cell r="D144" t="str">
            <v>刘  言</v>
          </cell>
          <cell r="E144" t="str">
            <v>522526199301282618</v>
          </cell>
          <cell r="F144">
            <v>18334084804</v>
          </cell>
          <cell r="G144" t="str">
            <v>夏云镇</v>
          </cell>
          <cell r="H144" t="str">
            <v>安顺市平坝区夏云镇小山村水塘一组</v>
          </cell>
        </row>
        <row r="145">
          <cell r="B145" t="str">
            <v>安顺市平坝区夏云镇鲍林刚烟花爆竹零售店</v>
          </cell>
          <cell r="C145" t="str">
            <v>92520421MAE2YFFQ9R</v>
          </cell>
          <cell r="D145" t="str">
            <v>鲍林刚</v>
          </cell>
          <cell r="E145" t="str">
            <v>522526199003151433</v>
          </cell>
          <cell r="F145">
            <v>15117771657</v>
          </cell>
          <cell r="G145" t="str">
            <v>夏云镇</v>
          </cell>
          <cell r="H145" t="str">
            <v>安顺市平坝区夏云镇三小坡</v>
          </cell>
        </row>
        <row r="146">
          <cell r="B146" t="str">
            <v>安顺市平坝区黄竹宏烟花爆竹零售店</v>
          </cell>
          <cell r="C146" t="str">
            <v>92520421MA6J4F1E9E</v>
          </cell>
          <cell r="D146" t="str">
            <v>黄竹宏</v>
          </cell>
          <cell r="E146" t="str">
            <v>522526198609300814</v>
          </cell>
          <cell r="F146">
            <v>13985704981</v>
          </cell>
          <cell r="G146" t="str">
            <v>夏云镇</v>
          </cell>
          <cell r="H146" t="str">
            <v>贵州省安顺市平坝区夏云镇金银村黄家院组72号</v>
          </cell>
        </row>
        <row r="147">
          <cell r="B147" t="str">
            <v>安顺市平坝区李江烟花爆竹专卖店</v>
          </cell>
          <cell r="C147" t="str">
            <v>92520421MAE7Y9WW4R</v>
          </cell>
          <cell r="D147" t="str">
            <v>李江</v>
          </cell>
          <cell r="E147" t="str">
            <v>522426198908215630</v>
          </cell>
          <cell r="F147">
            <v>15692730304</v>
          </cell>
          <cell r="G147" t="str">
            <v>夏云镇</v>
          </cell>
          <cell r="H147" t="str">
            <v>贵州省安顺市平坝区夏云镇桥上村三小坡房屋一层门面</v>
          </cell>
        </row>
        <row r="148">
          <cell r="B148" t="str">
            <v>安顺市平坝区羊昌乡刘炳胜烟花爆竹零售店</v>
          </cell>
          <cell r="C148" t="str">
            <v>92520421MAE17WY646</v>
          </cell>
          <cell r="D148" t="str">
            <v>刘炳胜</v>
          </cell>
          <cell r="E148" t="str">
            <v>522526197509212038</v>
          </cell>
          <cell r="F148">
            <v>17708533163</v>
          </cell>
          <cell r="G148" t="str">
            <v>羊昌乡</v>
          </cell>
          <cell r="H148" t="str">
            <v>羊昌乡穿石村桥边</v>
          </cell>
        </row>
        <row r="149">
          <cell r="B149" t="str">
            <v>安顺市平坝区羊昌乡杜思平烟花爆竹零售店</v>
          </cell>
          <cell r="C149" t="str">
            <v>92520421MAE18ETJ5H</v>
          </cell>
          <cell r="D149" t="str">
            <v>杜思平</v>
          </cell>
          <cell r="E149" t="str">
            <v>520421199205110032</v>
          </cell>
          <cell r="F149">
            <v>15885746105</v>
          </cell>
          <cell r="G149" t="str">
            <v>羊昌乡</v>
          </cell>
          <cell r="H149" t="str">
            <v>羊昌乡稻香村羊昌派出所旁</v>
          </cell>
        </row>
        <row r="150">
          <cell r="B150" t="str">
            <v>安顺市平坝区龙海村王坤平烟花爆竹专卖店</v>
          </cell>
          <cell r="C150" t="str">
            <v>92520421MADYCWQC82</v>
          </cell>
          <cell r="D150" t="str">
            <v>王坤平</v>
          </cell>
          <cell r="E150" t="str">
            <v>522526198207082017</v>
          </cell>
          <cell r="F150">
            <v>18708531619</v>
          </cell>
          <cell r="G150" t="str">
            <v>羊昌乡</v>
          </cell>
          <cell r="H150" t="str">
            <v>平坝区羊昌乡龙海村本寨组</v>
          </cell>
        </row>
        <row r="151">
          <cell r="B151" t="str">
            <v>安顺市平坝区羊昌乡陈锡松烟花爆竹零售店</v>
          </cell>
          <cell r="C151" t="str">
            <v>92520421MA6H84PG87</v>
          </cell>
          <cell r="D151" t="str">
            <v>陈锡松</v>
          </cell>
          <cell r="E151" t="str">
            <v>522526197311052016</v>
          </cell>
          <cell r="F151">
            <v>13984431641</v>
          </cell>
          <cell r="G151" t="str">
            <v>羊昌乡</v>
          </cell>
          <cell r="H151" t="str">
            <v>羊昌乡昌河街上</v>
          </cell>
        </row>
        <row r="152">
          <cell r="B152" t="str">
            <v>安顺市平坝区羊昌乡王元合烟花爆竹零售店</v>
          </cell>
          <cell r="C152" t="str">
            <v>92520421MAE2155053</v>
          </cell>
          <cell r="D152" t="str">
            <v>王元合</v>
          </cell>
          <cell r="E152" t="str">
            <v>522526197306072039</v>
          </cell>
          <cell r="F152">
            <v>13595349693</v>
          </cell>
          <cell r="G152" t="str">
            <v>羊昌乡</v>
          </cell>
          <cell r="H152" t="str">
            <v>羊昌乡龙海村本寨组三叉路口</v>
          </cell>
        </row>
        <row r="153">
          <cell r="B153" t="str">
            <v>安顺市平坝区王欢烟花爆竹零售店</v>
          </cell>
          <cell r="C153" t="str">
            <v>92520421MA6FNN886W</v>
          </cell>
          <cell r="D153" t="str">
            <v>王欢</v>
          </cell>
          <cell r="E153" t="str">
            <v>62520421MAE05QBN9B</v>
          </cell>
          <cell r="F153">
            <v>15885768555</v>
          </cell>
          <cell r="G153" t="str">
            <v>羊昌乡</v>
          </cell>
          <cell r="H153" t="str">
            <v>羊昌河街上活禽销售路段</v>
          </cell>
        </row>
        <row r="154">
          <cell r="B154" t="str">
            <v>安顺市平坝区羊昌乡黄康烟花爆竹零售店</v>
          </cell>
          <cell r="C154" t="str">
            <v>92520421MAE0W2L9X2</v>
          </cell>
          <cell r="D154" t="str">
            <v>黄康</v>
          </cell>
          <cell r="E154" t="str">
            <v>522526199310032039</v>
          </cell>
          <cell r="F154">
            <v>18286357327</v>
          </cell>
          <cell r="G154" t="str">
            <v>羊昌乡</v>
          </cell>
          <cell r="H154" t="str">
            <v>羊昌乡稻香村坝上组</v>
          </cell>
        </row>
        <row r="155">
          <cell r="B155" t="str">
            <v>安顺市平坝区羊昌乡王坤贤烟花爆竹零售店</v>
          </cell>
          <cell r="C155" t="str">
            <v>92520421MAE0B9A005</v>
          </cell>
          <cell r="D155" t="str">
            <v>王坤贤</v>
          </cell>
          <cell r="E155" t="str">
            <v>522526197304012016</v>
          </cell>
          <cell r="F155">
            <v>18085308913</v>
          </cell>
          <cell r="G155" t="str">
            <v>羊昌乡</v>
          </cell>
          <cell r="H155" t="str">
            <v>羊昌乡龙海村本寨</v>
          </cell>
        </row>
        <row r="156">
          <cell r="B156" t="str">
            <v>安顺市平坝区羊昌乡何有平烟花爆竹零售店</v>
          </cell>
          <cell r="C156" t="str">
            <v>92520421MA6J476B4E</v>
          </cell>
          <cell r="D156" t="str">
            <v>何有平</v>
          </cell>
          <cell r="E156" t="str">
            <v>522526197504162019</v>
          </cell>
          <cell r="F156">
            <v>13595390762</v>
          </cell>
          <cell r="G156" t="str">
            <v>羊昌乡</v>
          </cell>
          <cell r="H156" t="str">
            <v>羊昌乡稻香村牛草坪</v>
          </cell>
        </row>
        <row r="157">
          <cell r="B157" t="str">
            <v>安顺市平坝区王鉴菊烟花爆竹零售店</v>
          </cell>
          <cell r="C157" t="str">
            <v>92520421MAE1EWWJ6K</v>
          </cell>
          <cell r="D157" t="str">
            <v>王鉴菊</v>
          </cell>
          <cell r="E157" t="str">
            <v>522526197904192022</v>
          </cell>
          <cell r="F157">
            <v>18722784086</v>
          </cell>
          <cell r="G157" t="str">
            <v>羊昌乡</v>
          </cell>
          <cell r="H157" t="str">
            <v>羊昌乡昌河街上本寨路口</v>
          </cell>
        </row>
        <row r="158">
          <cell r="B158" t="str">
            <v>安顺市平坝区羊昌乡龙又平烟花爆竹零售店</v>
          </cell>
          <cell r="C158" t="str">
            <v>92520421MAE1WL3392</v>
          </cell>
          <cell r="D158" t="str">
            <v>龙又平</v>
          </cell>
          <cell r="E158" t="str">
            <v>522526197005042012</v>
          </cell>
          <cell r="F158">
            <v>14785811253</v>
          </cell>
          <cell r="G158" t="str">
            <v>羊昌乡</v>
          </cell>
          <cell r="H158" t="str">
            <v>羊昌乡九龙村虾蟆组</v>
          </cell>
        </row>
        <row r="159">
          <cell r="B159" t="str">
            <v>安顺市平坝区羊昌乡陈德晶烟花爆竹零售店</v>
          </cell>
          <cell r="C159" t="str">
            <v>92520421MAE18AJF8D</v>
          </cell>
          <cell r="D159" t="str">
            <v>陈德晶</v>
          </cell>
          <cell r="E159" t="str">
            <v>522526197504182036</v>
          </cell>
          <cell r="F159">
            <v>13984435950</v>
          </cell>
          <cell r="G159" t="str">
            <v>羊昌乡</v>
          </cell>
          <cell r="H159" t="str">
            <v>羊昌乡陈寨村小街上</v>
          </cell>
        </row>
        <row r="160">
          <cell r="B160" t="str">
            <v>安顺市平坝区羊昌乡古金桃烟花爆竹零售店</v>
          </cell>
          <cell r="C160" t="str">
            <v>92520421MAE2AFBE4E</v>
          </cell>
          <cell r="D160" t="str">
            <v>古金桃</v>
          </cell>
          <cell r="E160" t="str">
            <v>522526199604302014</v>
          </cell>
          <cell r="F160">
            <v>18722707476</v>
          </cell>
          <cell r="G160" t="str">
            <v>羊昌乡</v>
          </cell>
          <cell r="H160" t="str">
            <v>羊昌乡穿石村长硐山组</v>
          </cell>
        </row>
        <row r="161">
          <cell r="B161" t="str">
            <v>安顺市平坝区黄静烟花爆竹零售店</v>
          </cell>
          <cell r="C161" t="str">
            <v>92520421MADX9CMA45</v>
          </cell>
          <cell r="D161" t="str">
            <v>黄静</v>
          </cell>
          <cell r="E161" t="str">
            <v>522526199004232040</v>
          </cell>
          <cell r="F161">
            <v>13312409956</v>
          </cell>
          <cell r="G161" t="str">
            <v>羊昌乡</v>
          </cell>
          <cell r="H161" t="str">
            <v>羊昌乡昌河村场坝上</v>
          </cell>
        </row>
        <row r="162">
          <cell r="B162" t="str">
            <v>安顺市平坝区羊昌乡刘兴辉烟花爆竹专卖店</v>
          </cell>
          <cell r="C162" t="str">
            <v>92520421MADYQH8K4F</v>
          </cell>
          <cell r="D162" t="str">
            <v>刘兴辉</v>
          </cell>
          <cell r="E162" t="str">
            <v>522526197408132012</v>
          </cell>
          <cell r="F162">
            <v>18722780675</v>
          </cell>
          <cell r="G162" t="str">
            <v>羊昌乡</v>
          </cell>
          <cell r="H162" t="str">
            <v>羊昌乡云头村安乐寨</v>
          </cell>
        </row>
        <row r="163">
          <cell r="B163" t="str">
            <v>安顺市平坝区羊昌乡吴小芳烟花爆竹零售店</v>
          </cell>
          <cell r="C163" t="str">
            <v>92520421MAE1WXWR22</v>
          </cell>
          <cell r="D163" t="str">
            <v>吴小芳</v>
          </cell>
          <cell r="E163" t="str">
            <v>522501199206088748</v>
          </cell>
          <cell r="F163">
            <v>15208531020</v>
          </cell>
          <cell r="G163" t="str">
            <v>羊昌乡</v>
          </cell>
          <cell r="H163" t="str">
            <v>羊昌乡昌河街上本寨路口</v>
          </cell>
        </row>
        <row r="164">
          <cell r="B164" t="str">
            <v>安顺市平坝区张其美烟花爆竹店</v>
          </cell>
          <cell r="C164" t="str">
            <v>92520421MAC608A26G</v>
          </cell>
          <cell r="D164" t="str">
            <v>张其美</v>
          </cell>
          <cell r="E164" t="str">
            <v>520181198508165263</v>
          </cell>
          <cell r="F164">
            <v>18785183733</v>
          </cell>
          <cell r="G164" t="str">
            <v>羊昌乡</v>
          </cell>
          <cell r="H164" t="str">
            <v>羊昌乡云头村三岔口华联超市对门</v>
          </cell>
        </row>
        <row r="165">
          <cell r="B165" t="str">
            <v>安顺市平坝区羊昌乡赵金东烟花爆竹零售店</v>
          </cell>
          <cell r="C165" t="str">
            <v>92520421MAE0UM051A</v>
          </cell>
          <cell r="D165" t="str">
            <v>赵金东</v>
          </cell>
          <cell r="E165" t="str">
            <v>522526199110182016</v>
          </cell>
          <cell r="F165" t="str">
            <v>138885341253</v>
          </cell>
          <cell r="G165" t="str">
            <v>羊昌乡</v>
          </cell>
          <cell r="H165" t="str">
            <v>羊昌乡云头村洛阳组</v>
          </cell>
        </row>
        <row r="166">
          <cell r="B166" t="str">
            <v>安顺市平坝区谭兵烟花爆竹专卖店</v>
          </cell>
          <cell r="C166" t="str">
            <v>92520421MAC706FP17</v>
          </cell>
          <cell r="D166" t="str">
            <v>谭兵</v>
          </cell>
          <cell r="E166" t="str">
            <v>522526197401232010</v>
          </cell>
          <cell r="F166">
            <v>13678539793</v>
          </cell>
          <cell r="G166" t="str">
            <v>羊昌乡</v>
          </cell>
          <cell r="H166" t="str">
            <v>羊昌乡云头村滑石板路口</v>
          </cell>
        </row>
        <row r="167">
          <cell r="B167" t="str">
            <v>安顺市平坝区羊昌乡曹玉琼烟花爆竹零售店</v>
          </cell>
          <cell r="C167" t="str">
            <v>92520421MAC5FP3103</v>
          </cell>
          <cell r="D167" t="str">
            <v>曹玉琼</v>
          </cell>
          <cell r="E167" t="str">
            <v>522526198311102700</v>
          </cell>
          <cell r="F167">
            <v>15685388887</v>
          </cell>
          <cell r="G167" t="str">
            <v>羊昌乡</v>
          </cell>
          <cell r="H167" t="str">
            <v>羊昌乡穿石村上院组40号</v>
          </cell>
        </row>
        <row r="168">
          <cell r="B168" t="str">
            <v>安顺市平坝区周启梅烟花爆竹店</v>
          </cell>
          <cell r="C168" t="str">
            <v>92520421MAD5CXBD7W</v>
          </cell>
          <cell r="D168" t="str">
            <v>周启梅</v>
          </cell>
          <cell r="E168" t="str">
            <v>522526198409032026</v>
          </cell>
          <cell r="F168">
            <v>18224748372</v>
          </cell>
          <cell r="G168" t="str">
            <v>羊昌乡</v>
          </cell>
          <cell r="H168" t="str">
            <v>羊昌乡稻香村水管所</v>
          </cell>
        </row>
        <row r="169">
          <cell r="B169" t="str">
            <v>安顺市平坝区羊昌乡陆海烟花爆竹零售店</v>
          </cell>
          <cell r="C169" t="str">
            <v>92520421MAD4GENU17</v>
          </cell>
          <cell r="D169" t="str">
            <v>陆海</v>
          </cell>
          <cell r="E169" t="str">
            <v>522526198709052213</v>
          </cell>
          <cell r="F169">
            <v>13158068818</v>
          </cell>
          <cell r="G169" t="str">
            <v>羊昌乡</v>
          </cell>
          <cell r="H169" t="str">
            <v>羊昌乡昌河村跳花坡</v>
          </cell>
        </row>
        <row r="170">
          <cell r="B170" t="str">
            <v>安顺市平坝区羊昌乡张三桥烟花爆竹零售店</v>
          </cell>
          <cell r="C170" t="str">
            <v>92520421MAE17HFT0R</v>
          </cell>
          <cell r="D170" t="str">
            <v>张三桥</v>
          </cell>
          <cell r="E170" t="str">
            <v>522526197307112012</v>
          </cell>
          <cell r="F170">
            <v>18798495272</v>
          </cell>
          <cell r="G170" t="str">
            <v>羊昌乡</v>
          </cell>
          <cell r="H170" t="str">
            <v>羊昌乡九龙村龙青组</v>
          </cell>
        </row>
        <row r="171">
          <cell r="B171" t="str">
            <v>安顺市平坝区方秋寅烟花爆竹店</v>
          </cell>
          <cell r="C171" t="str">
            <v>92520421MAD1JBR4X9</v>
          </cell>
          <cell r="D171" t="str">
            <v>方洪文</v>
          </cell>
          <cell r="E171" t="str">
            <v>522526199604142014</v>
          </cell>
          <cell r="F171">
            <v>15685431144</v>
          </cell>
          <cell r="G171" t="str">
            <v>羊昌乡</v>
          </cell>
          <cell r="H171" t="str">
            <v>羊昌乡昌河街上</v>
          </cell>
        </row>
        <row r="172">
          <cell r="B172" t="str">
            <v>安顺市平坝区羊昌乡张连生烟花爆竹零售店</v>
          </cell>
          <cell r="C172" t="str">
            <v>92520421MAE0CLG667</v>
          </cell>
          <cell r="D172" t="str">
            <v>张连生</v>
          </cell>
          <cell r="E172" t="str">
            <v>520421197107110013</v>
          </cell>
          <cell r="F172">
            <v>15599314818</v>
          </cell>
          <cell r="G172" t="str">
            <v>羊昌乡</v>
          </cell>
          <cell r="H172" t="str">
            <v>羊昌乡九龙村陈亮组猪头山</v>
          </cell>
        </row>
        <row r="173">
          <cell r="B173" t="str">
            <v>安顺市平坝区羊昌乡王焕兰烟花爆竹零售店</v>
          </cell>
          <cell r="C173" t="str">
            <v>92520421MAE2MUC106</v>
          </cell>
          <cell r="D173" t="str">
            <v>王焕兰</v>
          </cell>
          <cell r="E173" t="str">
            <v>522526198401152023</v>
          </cell>
          <cell r="F173">
            <v>18224605777</v>
          </cell>
          <cell r="G173" t="str">
            <v>羊昌乡</v>
          </cell>
          <cell r="H173" t="str">
            <v>羊昌乡云头村安乐组7号</v>
          </cell>
        </row>
        <row r="174">
          <cell r="B174" t="str">
            <v>安顺市平坝区十字乡陈流勇烟花爆竹经营部</v>
          </cell>
          <cell r="C174" t="str">
            <v>92520421MAE06AW817</v>
          </cell>
          <cell r="D174" t="str">
            <v>陈流勇</v>
          </cell>
          <cell r="E174" t="str">
            <v>522526198701131013</v>
          </cell>
          <cell r="F174">
            <v>13648538914</v>
          </cell>
          <cell r="G174" t="str">
            <v>十字乡</v>
          </cell>
          <cell r="H174" t="str">
            <v>十字乡九甲村九甲街上95号</v>
          </cell>
        </row>
        <row r="175">
          <cell r="B175" t="str">
            <v>安顺市平坝区十字乡候中燕烟花爆竹经营部</v>
          </cell>
          <cell r="C175" t="str">
            <v>92520421MADPF45247</v>
          </cell>
          <cell r="D175" t="str">
            <v>候中燕</v>
          </cell>
          <cell r="E175" t="str">
            <v>52252619820907124X</v>
          </cell>
          <cell r="F175">
            <v>15185427736</v>
          </cell>
          <cell r="G175" t="str">
            <v>十字乡</v>
          </cell>
          <cell r="H175" t="str">
            <v>十字乡青山村跳花坡组</v>
          </cell>
        </row>
        <row r="176">
          <cell r="B176" t="str">
            <v>安顺市平坝区十字乡王炳兰烟花爆竹零售店</v>
          </cell>
          <cell r="C176" t="str">
            <v>92520421MADY51GT01</v>
          </cell>
          <cell r="D176" t="str">
            <v>王炳兰</v>
          </cell>
          <cell r="E176" t="str">
            <v>522526198104051023</v>
          </cell>
          <cell r="F176">
            <v>18785363037</v>
          </cell>
          <cell r="G176" t="str">
            <v>十字乡</v>
          </cell>
          <cell r="H176" t="str">
            <v>十字乡九甲村九甲街上</v>
          </cell>
        </row>
        <row r="177">
          <cell r="B177" t="str">
            <v>安顺市平坝区十字乡杨万兵烟花爆竹零售店</v>
          </cell>
          <cell r="C177" t="str">
            <v>92520421MAE085J00E</v>
          </cell>
          <cell r="D177" t="str">
            <v>杨万兵</v>
          </cell>
          <cell r="E177" t="str">
            <v>522526198610141013</v>
          </cell>
          <cell r="F177">
            <v>18083329088</v>
          </cell>
          <cell r="G177" t="str">
            <v>十字乡</v>
          </cell>
          <cell r="H177" t="str">
            <v>十字乡十字街上十字组8号</v>
          </cell>
        </row>
        <row r="178">
          <cell r="B178" t="str">
            <v>安顺市平坝区十字乡罗高有烟花爆竹零售店</v>
          </cell>
          <cell r="C178" t="str">
            <v>92520421MAE0R6F951</v>
          </cell>
          <cell r="D178" t="str">
            <v>罗高有</v>
          </cell>
          <cell r="E178" t="str">
            <v>522526196612052218</v>
          </cell>
          <cell r="F178">
            <v>18083399332</v>
          </cell>
          <cell r="G178" t="str">
            <v>十字乡</v>
          </cell>
          <cell r="H178" t="str">
            <v>十字乡十字村上寨</v>
          </cell>
        </row>
        <row r="179">
          <cell r="B179" t="str">
            <v>安顺市平坝区十字乡关键烟花爆竹零售店</v>
          </cell>
          <cell r="C179" t="str">
            <v>92520421MAE2AAF60C</v>
          </cell>
          <cell r="D179" t="str">
            <v>关键</v>
          </cell>
          <cell r="E179" t="str">
            <v>522526198802041017</v>
          </cell>
          <cell r="F179">
            <v>15338639666</v>
          </cell>
          <cell r="G179" t="str">
            <v>十字乡</v>
          </cell>
          <cell r="H179" t="str">
            <v>十字乡九甲村七组</v>
          </cell>
        </row>
        <row r="180">
          <cell r="B180" t="str">
            <v>安顺市平坝区十字乡彭彦烟花爆竹零售店</v>
          </cell>
          <cell r="C180" t="str">
            <v>92520421MAE1NF5YXL</v>
          </cell>
          <cell r="D180" t="str">
            <v>彭彦</v>
          </cell>
          <cell r="E180" t="str">
            <v>522526197609051024</v>
          </cell>
          <cell r="F180">
            <v>13885359928</v>
          </cell>
          <cell r="G180" t="str">
            <v>十字乡</v>
          </cell>
          <cell r="H180" t="str">
            <v>十字乡五一村半坡组15号</v>
          </cell>
        </row>
        <row r="181">
          <cell r="B181" t="str">
            <v>安顺市平坝区十字乡王海英烟花爆竹零售店</v>
          </cell>
          <cell r="C181" t="str">
            <v>92520421MA7E321E58</v>
          </cell>
          <cell r="D181" t="str">
            <v>王海英</v>
          </cell>
          <cell r="E181" t="str">
            <v>522526197712251024</v>
          </cell>
          <cell r="F181">
            <v>15808534429</v>
          </cell>
          <cell r="G181" t="str">
            <v>十字乡</v>
          </cell>
          <cell r="H181" t="str">
            <v>十字乡九甲村七组</v>
          </cell>
        </row>
        <row r="182">
          <cell r="B182" t="str">
            <v>安顺市平坝区十字乡漆藏清烟花爆竹零售店</v>
          </cell>
          <cell r="C182" t="str">
            <v>92520421MAE0MFYY87</v>
          </cell>
          <cell r="D182" t="str">
            <v>漆藏清</v>
          </cell>
          <cell r="E182" t="str">
            <v>522526199009191014</v>
          </cell>
          <cell r="F182">
            <v>18788651456</v>
          </cell>
          <cell r="G182" t="str">
            <v>十字乡</v>
          </cell>
          <cell r="H182" t="str">
            <v>十字乡十字村羊毛组</v>
          </cell>
        </row>
        <row r="183">
          <cell r="B183" t="str">
            <v>安顺市平坝区十字乡李兴宏烟花爆竹零售店</v>
          </cell>
          <cell r="C183" t="str">
            <v>92520421MADYWKTC3Q</v>
          </cell>
          <cell r="D183" t="str">
            <v>李兴宏</v>
          </cell>
          <cell r="E183" t="str">
            <v>522526197902041036</v>
          </cell>
          <cell r="F183">
            <v>13765327939</v>
          </cell>
          <cell r="G183" t="str">
            <v>十字乡</v>
          </cell>
          <cell r="H183" t="str">
            <v>十字乡青山村猫岩组</v>
          </cell>
        </row>
        <row r="184">
          <cell r="B184" t="str">
            <v>安顺市平坝区十字乡谭勇烟花爆竹零售店</v>
          </cell>
          <cell r="C184" t="str">
            <v>92520421MAE0D66E2W</v>
          </cell>
          <cell r="D184" t="str">
            <v>谭勇</v>
          </cell>
          <cell r="E184" t="str">
            <v>522526198311050015</v>
          </cell>
          <cell r="F184">
            <v>13765306908</v>
          </cell>
          <cell r="G184" t="str">
            <v>十字乡</v>
          </cell>
          <cell r="H184" t="str">
            <v>十字乡云盘村三组</v>
          </cell>
        </row>
        <row r="185">
          <cell r="B185" t="str">
            <v>安顺市平坝区十字乡彭德友烟花爆竹零售店</v>
          </cell>
          <cell r="C185" t="str">
            <v>92520421MAE0R0BE41</v>
          </cell>
          <cell r="D185" t="str">
            <v>彭德友</v>
          </cell>
          <cell r="E185" t="str">
            <v>522526197611071059</v>
          </cell>
          <cell r="F185">
            <v>18083357784</v>
          </cell>
          <cell r="G185" t="str">
            <v>十字乡</v>
          </cell>
          <cell r="H185" t="str">
            <v>十字乡烟叶站对面</v>
          </cell>
        </row>
        <row r="186">
          <cell r="B186" t="str">
            <v>安顺市平坝区十字乡郑云文烟花爆竹零售店</v>
          </cell>
          <cell r="C186" t="str">
            <v>92520421MADYH3G39G</v>
          </cell>
          <cell r="D186" t="str">
            <v>郑云文</v>
          </cell>
          <cell r="E186" t="str">
            <v>522526197109212215</v>
          </cell>
          <cell r="F186">
            <v>13765024003</v>
          </cell>
          <cell r="G186" t="str">
            <v>十字乡</v>
          </cell>
          <cell r="H186" t="str">
            <v>十字乡摆捞村下摆捞组</v>
          </cell>
        </row>
        <row r="187">
          <cell r="B187" t="str">
            <v>安顺市平坝区十字乡徐祥烟花爆竹零售店</v>
          </cell>
          <cell r="C187" t="str">
            <v>92520421MADYFYET2T</v>
          </cell>
          <cell r="D187" t="str">
            <v>徐祥</v>
          </cell>
          <cell r="E187" t="str">
            <v>522526197910271018</v>
          </cell>
          <cell r="F187">
            <v>18985314568</v>
          </cell>
          <cell r="G187" t="str">
            <v>十字乡</v>
          </cell>
          <cell r="H187" t="str">
            <v>十字乡十字村十字组排洪沟S211路边</v>
          </cell>
        </row>
        <row r="188">
          <cell r="B188" t="str">
            <v>安顺市平坝区十字乡唐泽昕烟花爆竹零售店</v>
          </cell>
          <cell r="C188" t="str">
            <v>92520421MAE0JKGQ5X</v>
          </cell>
          <cell r="D188" t="str">
            <v>唐泽昕</v>
          </cell>
          <cell r="E188" t="str">
            <v>52252619970826004X</v>
          </cell>
          <cell r="F188">
            <v>15185449089</v>
          </cell>
          <cell r="G188" t="str">
            <v>十字乡</v>
          </cell>
          <cell r="H188" t="str">
            <v>十字乡烟叶站门口</v>
          </cell>
        </row>
        <row r="189">
          <cell r="B189" t="str">
            <v>安顺市平坝区十字乡王斯发烟花爆竹零售店</v>
          </cell>
          <cell r="C189" t="str">
            <v>92520421MAE273L120</v>
          </cell>
          <cell r="D189" t="str">
            <v>王斯发</v>
          </cell>
          <cell r="E189" t="str">
            <v>522526196907062018</v>
          </cell>
          <cell r="F189">
            <v>15185355426</v>
          </cell>
          <cell r="G189" t="str">
            <v>十字乡</v>
          </cell>
          <cell r="H189" t="str">
            <v>十字乡墨翁村一组</v>
          </cell>
        </row>
        <row r="190">
          <cell r="B190" t="str">
            <v>安顺市平坝区十字乡陆丛丽烟花爆竹零售店</v>
          </cell>
          <cell r="C190" t="str">
            <v>92520421MA6J28EB7W</v>
          </cell>
          <cell r="D190" t="str">
            <v>陆丛丽</v>
          </cell>
          <cell r="E190" t="str">
            <v>522727198301101840</v>
          </cell>
          <cell r="F190">
            <v>14785822002</v>
          </cell>
          <cell r="G190" t="str">
            <v>十字乡</v>
          </cell>
          <cell r="H190" t="str">
            <v>十字乡十字村新村路口</v>
          </cell>
        </row>
        <row r="191">
          <cell r="B191" t="str">
            <v>安顺市平坝区十字乡王洪波烟花爆竹零售店</v>
          </cell>
          <cell r="C191" t="str">
            <v>92520421MAC2NWY34D</v>
          </cell>
          <cell r="D191" t="str">
            <v>王洪波</v>
          </cell>
          <cell r="E191" t="str">
            <v>522526198208151061</v>
          </cell>
          <cell r="F191">
            <v>13985705376</v>
          </cell>
          <cell r="G191" t="str">
            <v>十字乡</v>
          </cell>
          <cell r="H191" t="str">
            <v>十字乡十字村十字组</v>
          </cell>
        </row>
        <row r="192">
          <cell r="B192" t="str">
            <v>安顺市平坝区十字乡安先菊烟花爆竹零售店</v>
          </cell>
          <cell r="C192" t="str">
            <v>92520421MAE0MEAG5N</v>
          </cell>
          <cell r="D192" t="str">
            <v>安先菊</v>
          </cell>
          <cell r="E192" t="str">
            <v>52252619751110102X</v>
          </cell>
          <cell r="F192">
            <v>18224736040</v>
          </cell>
          <cell r="G192" t="str">
            <v>十字乡</v>
          </cell>
          <cell r="H192" t="str">
            <v>十字乡九甲街上</v>
          </cell>
        </row>
        <row r="193">
          <cell r="B193" t="str">
            <v>安顺市平坝区十字乡谭慧烟花爆竹零售店</v>
          </cell>
          <cell r="C193" t="str">
            <v>92520421MAE08BHK8G</v>
          </cell>
          <cell r="D193" t="str">
            <v>谭慧</v>
          </cell>
          <cell r="E193" t="str">
            <v>522529198509213827</v>
          </cell>
          <cell r="F193">
            <v>17585237879</v>
          </cell>
          <cell r="G193" t="str">
            <v>十字乡</v>
          </cell>
          <cell r="H193" t="str">
            <v>十字乡十字村杉树林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7"/>
  <sheetViews>
    <sheetView tabSelected="1" topLeftCell="A175" workbookViewId="0">
      <selection activeCell="E201" sqref="E201"/>
    </sheetView>
  </sheetViews>
  <sheetFormatPr defaultColWidth="9" defaultRowHeight="13.5"/>
  <cols>
    <col min="1" max="1" width="6.75" style="2" customWidth="1"/>
    <col min="2" max="2" width="27.75" style="2" customWidth="1"/>
    <col min="3" max="3" width="36.75" style="2" customWidth="1"/>
    <col min="4" max="4" width="25" customWidth="1"/>
    <col min="5" max="5" width="16" style="2" customWidth="1"/>
    <col min="6" max="6" width="38.75" style="3" customWidth="1"/>
    <col min="7" max="7" width="21.125" style="2" customWidth="1"/>
    <col min="8" max="8" width="18.75" style="2" customWidth="1"/>
    <col min="9" max="9" width="19.875" style="2" customWidth="1"/>
    <col min="10" max="10" width="11" customWidth="1"/>
    <col min="11" max="11" width="16.25" style="2" customWidth="1"/>
  </cols>
  <sheetData>
    <row r="1" spans="1:11">
      <c r="A1" s="4" t="s">
        <v>0</v>
      </c>
      <c r="B1" s="4"/>
      <c r="C1" s="4"/>
      <c r="D1" s="4"/>
      <c r="E1" s="4"/>
      <c r="F1" s="5"/>
      <c r="G1" s="4"/>
      <c r="H1" s="4"/>
      <c r="I1" s="4"/>
      <c r="J1" s="4"/>
      <c r="K1" s="4"/>
    </row>
    <row r="2" spans="1:11">
      <c r="A2" s="4"/>
      <c r="B2" s="4"/>
      <c r="C2" s="4"/>
      <c r="D2" s="4"/>
      <c r="E2" s="4"/>
      <c r="F2" s="5"/>
      <c r="G2" s="4"/>
      <c r="H2" s="4"/>
      <c r="I2" s="4"/>
      <c r="J2" s="4"/>
      <c r="K2" s="4"/>
    </row>
    <row r="3" spans="1:11">
      <c r="A3" s="4"/>
      <c r="B3" s="4"/>
      <c r="C3" s="4"/>
      <c r="D3" s="4"/>
      <c r="E3" s="4"/>
      <c r="F3" s="5"/>
      <c r="G3" s="4"/>
      <c r="H3" s="4"/>
      <c r="I3" s="4"/>
      <c r="J3" s="4"/>
      <c r="K3" s="4"/>
    </row>
    <row r="4" s="1" customFormat="1" spans="1:11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7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</row>
    <row r="5" ht="30" customHeight="1" spans="1:11">
      <c r="A5" s="8">
        <v>1</v>
      </c>
      <c r="B5" s="8" t="s">
        <v>12</v>
      </c>
      <c r="C5" s="9" t="s">
        <v>13</v>
      </c>
      <c r="D5" s="9" t="s">
        <v>14</v>
      </c>
      <c r="E5" s="8" t="s">
        <v>15</v>
      </c>
      <c r="F5" s="10" t="str">
        <f>VLOOKUP(C:C,[1]汇总表!$B$2:$H$193,7,FALSE)</f>
        <v>代官堡中段</v>
      </c>
      <c r="G5" s="8" t="str">
        <f>VLOOKUP(C:C,[1]汇总表!$B$2:$H$193,2,FALSE)</f>
        <v>92520421MA6GC6QL16</v>
      </c>
      <c r="H5" s="11">
        <v>45658</v>
      </c>
      <c r="I5" s="12" t="s">
        <v>16</v>
      </c>
      <c r="J5" s="13" t="s">
        <v>17</v>
      </c>
      <c r="K5" s="9" t="s">
        <v>18</v>
      </c>
    </row>
    <row r="6" ht="30" customHeight="1" spans="1:11">
      <c r="A6" s="8">
        <v>2</v>
      </c>
      <c r="B6" s="8" t="s">
        <v>12</v>
      </c>
      <c r="C6" s="9" t="s">
        <v>19</v>
      </c>
      <c r="D6" s="9" t="s">
        <v>20</v>
      </c>
      <c r="E6" s="8" t="s">
        <v>15</v>
      </c>
      <c r="F6" s="10" t="str">
        <f>VLOOKUP(C:C,[1]汇总表!$B$2:$H$193,7,FALSE)</f>
        <v>迎宾东路57号</v>
      </c>
      <c r="G6" s="8" t="str">
        <f>VLOOKUP(C:C,[1]汇总表!$B$2:$H$193,2,FALSE)</f>
        <v>92520421MA6G9RHQ64</v>
      </c>
      <c r="H6" s="11">
        <v>45658</v>
      </c>
      <c r="I6" s="12" t="s">
        <v>16</v>
      </c>
      <c r="J6" s="13" t="s">
        <v>17</v>
      </c>
      <c r="K6" s="9" t="s">
        <v>18</v>
      </c>
    </row>
    <row r="7" ht="26" customHeight="1" spans="1:11">
      <c r="A7" s="8">
        <v>3</v>
      </c>
      <c r="B7" s="8" t="s">
        <v>12</v>
      </c>
      <c r="C7" s="9" t="s">
        <v>21</v>
      </c>
      <c r="D7" s="9" t="s">
        <v>22</v>
      </c>
      <c r="E7" s="8" t="s">
        <v>15</v>
      </c>
      <c r="F7" s="10" t="str">
        <f>VLOOKUP(C:C,[1]汇总表!$B$2:$H$193,7,FALSE)</f>
        <v>三角花园老羊昌(平川)路上段</v>
      </c>
      <c r="G7" s="8" t="str">
        <f>VLOOKUP(C:C,[1]汇总表!$B$2:$H$193,2,FALSE)</f>
        <v>92520421MAC2CHKN82</v>
      </c>
      <c r="H7" s="11">
        <v>45658</v>
      </c>
      <c r="I7" s="12" t="s">
        <v>16</v>
      </c>
      <c r="J7" s="13" t="s">
        <v>17</v>
      </c>
      <c r="K7" s="9" t="s">
        <v>18</v>
      </c>
    </row>
    <row r="8" ht="31" customHeight="1" spans="1:11">
      <c r="A8" s="8">
        <v>4</v>
      </c>
      <c r="B8" s="8" t="s">
        <v>12</v>
      </c>
      <c r="C8" s="9" t="s">
        <v>23</v>
      </c>
      <c r="D8" s="9" t="s">
        <v>24</v>
      </c>
      <c r="E8" s="8" t="s">
        <v>15</v>
      </c>
      <c r="F8" s="10" t="str">
        <f>VLOOKUP(C:C,[1]汇总表!$B$2:$H$193,7,FALSE)</f>
        <v>永乐北路67号1号门面</v>
      </c>
      <c r="G8" s="8" t="str">
        <f>VLOOKUP(C:C,[1]汇总表!$B$2:$H$193,2,FALSE)</f>
        <v>92520421MAE1CRFD49</v>
      </c>
      <c r="H8" s="11">
        <v>45658</v>
      </c>
      <c r="I8" s="12" t="s">
        <v>16</v>
      </c>
      <c r="J8" s="13" t="s">
        <v>17</v>
      </c>
      <c r="K8" s="9" t="s">
        <v>18</v>
      </c>
    </row>
    <row r="9" ht="23" customHeight="1" spans="1:11">
      <c r="A9" s="8">
        <v>5</v>
      </c>
      <c r="B9" s="8" t="s">
        <v>12</v>
      </c>
      <c r="C9" s="9" t="s">
        <v>25</v>
      </c>
      <c r="D9" s="9" t="s">
        <v>26</v>
      </c>
      <c r="E9" s="8" t="s">
        <v>15</v>
      </c>
      <c r="F9" s="10" t="str">
        <f>VLOOKUP(C:C,[1]汇总表!$B$2:$H$193,7,FALSE)</f>
        <v>羊昌乡云头村洛阳组</v>
      </c>
      <c r="G9" s="8" t="str">
        <f>VLOOKUP(C:C,[1]汇总表!$B$2:$H$193,2,FALSE)</f>
        <v>92520421MAE0UM051A</v>
      </c>
      <c r="H9" s="11">
        <v>45658</v>
      </c>
      <c r="I9" s="12" t="s">
        <v>16</v>
      </c>
      <c r="J9" s="13" t="s">
        <v>17</v>
      </c>
      <c r="K9" s="9" t="s">
        <v>18</v>
      </c>
    </row>
    <row r="10" ht="30" customHeight="1" spans="1:11">
      <c r="A10" s="8">
        <v>6</v>
      </c>
      <c r="B10" s="8" t="s">
        <v>12</v>
      </c>
      <c r="C10" s="9" t="s">
        <v>27</v>
      </c>
      <c r="D10" s="9" t="s">
        <v>28</v>
      </c>
      <c r="E10" s="8" t="s">
        <v>15</v>
      </c>
      <c r="F10" s="10" t="str">
        <f>VLOOKUP(C:C,[1]汇总表!$B$2:$H$193,7,FALSE)</f>
        <v>贵州省安顺市平坝区夏云镇桥上村三小坡房屋一层门面</v>
      </c>
      <c r="G10" s="8" t="str">
        <f>VLOOKUP(C:C,[1]汇总表!$B$2:$H$193,2,FALSE)</f>
        <v>92520421MAE7Y9WW4R</v>
      </c>
      <c r="H10" s="11">
        <v>45658</v>
      </c>
      <c r="I10" s="12" t="s">
        <v>16</v>
      </c>
      <c r="J10" s="13" t="s">
        <v>17</v>
      </c>
      <c r="K10" s="9" t="s">
        <v>18</v>
      </c>
    </row>
    <row r="11" ht="29" customHeight="1" spans="1:11">
      <c r="A11" s="8">
        <v>7</v>
      </c>
      <c r="B11" s="8" t="s">
        <v>12</v>
      </c>
      <c r="C11" s="9" t="s">
        <v>29</v>
      </c>
      <c r="D11" s="9" t="s">
        <v>30</v>
      </c>
      <c r="E11" s="8" t="s">
        <v>15</v>
      </c>
      <c r="F11" s="10" t="str">
        <f>VLOOKUP(C:C,[1]汇总表!$B$2:$H$193,7,FALSE)</f>
        <v>十字乡十字村杉树林</v>
      </c>
      <c r="G11" s="8" t="str">
        <f>VLOOKUP(C:C,[1]汇总表!$B$2:$H$193,2,FALSE)</f>
        <v>92520421MAE08BHK8G</v>
      </c>
      <c r="H11" s="11">
        <v>45658</v>
      </c>
      <c r="I11" s="12" t="s">
        <v>16</v>
      </c>
      <c r="J11" s="13" t="s">
        <v>17</v>
      </c>
      <c r="K11" s="9" t="s">
        <v>18</v>
      </c>
    </row>
    <row r="12" ht="27" customHeight="1" spans="1:11">
      <c r="A12" s="8">
        <v>8</v>
      </c>
      <c r="B12" s="8" t="s">
        <v>12</v>
      </c>
      <c r="C12" s="9" t="s">
        <v>31</v>
      </c>
      <c r="D12" s="9" t="s">
        <v>32</v>
      </c>
      <c r="E12" s="8" t="s">
        <v>15</v>
      </c>
      <c r="F12" s="10" t="str">
        <f>VLOOKUP(C:C,[1]汇总表!$B$2:$H$193,7,FALSE)</f>
        <v>十字乡烟叶站对面</v>
      </c>
      <c r="G12" s="8" t="str">
        <f>VLOOKUP(C:C,[1]汇总表!$B$2:$H$193,2,FALSE)</f>
        <v>92520421MAE0R0BE41</v>
      </c>
      <c r="H12" s="11">
        <v>45658</v>
      </c>
      <c r="I12" s="12" t="s">
        <v>16</v>
      </c>
      <c r="J12" s="13" t="s">
        <v>17</v>
      </c>
      <c r="K12" s="9" t="s">
        <v>18</v>
      </c>
    </row>
    <row r="13" ht="27" customHeight="1" spans="1:11">
      <c r="A13" s="8">
        <v>9</v>
      </c>
      <c r="B13" s="8" t="s">
        <v>12</v>
      </c>
      <c r="C13" s="9" t="s">
        <v>33</v>
      </c>
      <c r="D13" s="9" t="s">
        <v>34</v>
      </c>
      <c r="E13" s="8" t="s">
        <v>15</v>
      </c>
      <c r="F13" s="10" t="str">
        <f>VLOOKUP(C:C,[1]汇总表!$B$2:$H$193,7,FALSE)</f>
        <v>十字乡十字村新村路口</v>
      </c>
      <c r="G13" s="8" t="str">
        <f>VLOOKUP(C:C,[1]汇总表!$B$2:$H$193,2,FALSE)</f>
        <v>92520421MA6J28EB7W</v>
      </c>
      <c r="H13" s="11">
        <v>45658</v>
      </c>
      <c r="I13" s="12" t="s">
        <v>16</v>
      </c>
      <c r="J13" s="13" t="s">
        <v>17</v>
      </c>
      <c r="K13" s="9" t="s">
        <v>18</v>
      </c>
    </row>
    <row r="14" ht="30" customHeight="1" spans="1:11">
      <c r="A14" s="8">
        <v>10</v>
      </c>
      <c r="B14" s="8" t="s">
        <v>12</v>
      </c>
      <c r="C14" s="9" t="s">
        <v>35</v>
      </c>
      <c r="D14" s="9" t="s">
        <v>36</v>
      </c>
      <c r="E14" s="8" t="s">
        <v>15</v>
      </c>
      <c r="F14" s="10" t="str">
        <f>VLOOKUP(C:C,[1]汇总表!$B$2:$H$193,7,FALSE)</f>
        <v>十字乡十字村十字组排洪沟S211路边</v>
      </c>
      <c r="G14" s="8" t="str">
        <f>VLOOKUP(C:C,[1]汇总表!$B$2:$H$193,2,FALSE)</f>
        <v>92520421MADYFYET2T</v>
      </c>
      <c r="H14" s="11">
        <v>45658</v>
      </c>
      <c r="I14" s="12" t="s">
        <v>16</v>
      </c>
      <c r="J14" s="13" t="s">
        <v>17</v>
      </c>
      <c r="K14" s="9" t="s">
        <v>18</v>
      </c>
    </row>
    <row r="15" ht="27" spans="1:11">
      <c r="A15" s="8">
        <v>11</v>
      </c>
      <c r="B15" s="8" t="s">
        <v>12</v>
      </c>
      <c r="C15" s="9" t="s">
        <v>37</v>
      </c>
      <c r="D15" s="9" t="s">
        <v>38</v>
      </c>
      <c r="E15" s="8" t="s">
        <v>15</v>
      </c>
      <c r="F15" s="10" t="str">
        <f>VLOOKUP(C:C,[1]汇总表!$B$2:$H$193,7,FALSE)</f>
        <v>十字乡十字村上寨</v>
      </c>
      <c r="G15" s="8" t="str">
        <f>VLOOKUP(C:C,[1]汇总表!$B$2:$H$193,2,FALSE)</f>
        <v>92520421MAE0R6F951</v>
      </c>
      <c r="H15" s="11">
        <v>45658</v>
      </c>
      <c r="I15" s="12" t="s">
        <v>16</v>
      </c>
      <c r="J15" s="13" t="s">
        <v>17</v>
      </c>
      <c r="K15" s="9" t="s">
        <v>18</v>
      </c>
    </row>
    <row r="16" ht="27" spans="1:11">
      <c r="A16" s="8">
        <v>12</v>
      </c>
      <c r="B16" s="8" t="s">
        <v>12</v>
      </c>
      <c r="C16" s="9" t="s">
        <v>39</v>
      </c>
      <c r="D16" s="9" t="s">
        <v>40</v>
      </c>
      <c r="E16" s="8" t="s">
        <v>15</v>
      </c>
      <c r="F16" s="10" t="str">
        <f>VLOOKUP(C:C,[1]汇总表!$B$2:$H$193,7,FALSE)</f>
        <v>十字乡九甲村七组</v>
      </c>
      <c r="G16" s="8" t="str">
        <f>VLOOKUP(C:C,[1]汇总表!$B$2:$H$193,2,FALSE)</f>
        <v>92520421MA7E321E58</v>
      </c>
      <c r="H16" s="11">
        <v>45658</v>
      </c>
      <c r="I16" s="12" t="s">
        <v>16</v>
      </c>
      <c r="J16" s="13" t="s">
        <v>17</v>
      </c>
      <c r="K16" s="9" t="s">
        <v>18</v>
      </c>
    </row>
    <row r="17" ht="27" spans="1:11">
      <c r="A17" s="8">
        <v>13</v>
      </c>
      <c r="B17" s="8" t="s">
        <v>12</v>
      </c>
      <c r="C17" s="9" t="s">
        <v>41</v>
      </c>
      <c r="D17" s="9" t="s">
        <v>42</v>
      </c>
      <c r="E17" s="8" t="s">
        <v>15</v>
      </c>
      <c r="F17" s="10" t="str">
        <f>VLOOKUP(C:C,[1]汇总表!$B$2:$H$193,7,FALSE)</f>
        <v>十字乡十字村羊毛组</v>
      </c>
      <c r="G17" s="8" t="str">
        <f>VLOOKUP(C:C,[1]汇总表!$B$2:$H$193,2,FALSE)</f>
        <v>92520421MAE0MFYY87</v>
      </c>
      <c r="H17" s="11">
        <v>45658</v>
      </c>
      <c r="I17" s="12" t="s">
        <v>16</v>
      </c>
      <c r="J17" s="13" t="s">
        <v>17</v>
      </c>
      <c r="K17" s="9" t="s">
        <v>18</v>
      </c>
    </row>
    <row r="18" ht="27" spans="1:11">
      <c r="A18" s="8">
        <v>14</v>
      </c>
      <c r="B18" s="8" t="s">
        <v>12</v>
      </c>
      <c r="C18" s="9" t="s">
        <v>43</v>
      </c>
      <c r="D18" s="9" t="s">
        <v>44</v>
      </c>
      <c r="E18" s="8" t="s">
        <v>15</v>
      </c>
      <c r="F18" s="10" t="str">
        <f>VLOOKUP(C:C,[1]汇总表!$B$2:$H$193,7,FALSE)</f>
        <v>十字乡九甲村七组</v>
      </c>
      <c r="G18" s="8" t="str">
        <f>VLOOKUP(C:C,[1]汇总表!$B$2:$H$193,2,FALSE)</f>
        <v>92520421MAE2AAF60C</v>
      </c>
      <c r="H18" s="11">
        <v>45658</v>
      </c>
      <c r="I18" s="12" t="s">
        <v>16</v>
      </c>
      <c r="J18" s="13" t="s">
        <v>17</v>
      </c>
      <c r="K18" s="9" t="s">
        <v>18</v>
      </c>
    </row>
    <row r="19" ht="27" spans="1:11">
      <c r="A19" s="8">
        <v>15</v>
      </c>
      <c r="B19" s="8" t="s">
        <v>12</v>
      </c>
      <c r="C19" s="9" t="s">
        <v>45</v>
      </c>
      <c r="D19" s="9" t="s">
        <v>46</v>
      </c>
      <c r="E19" s="8" t="s">
        <v>15</v>
      </c>
      <c r="F19" s="10" t="str">
        <f>VLOOKUP(C:C,[1]汇总表!$B$2:$H$193,7,FALSE)</f>
        <v>十字乡五一村半坡组15号</v>
      </c>
      <c r="G19" s="8" t="str">
        <f>VLOOKUP(C:C,[1]汇总表!$B$2:$H$193,2,FALSE)</f>
        <v>92520421MAE1NF5YXL</v>
      </c>
      <c r="H19" s="11">
        <v>45658</v>
      </c>
      <c r="I19" s="12" t="s">
        <v>16</v>
      </c>
      <c r="J19" s="13" t="s">
        <v>17</v>
      </c>
      <c r="K19" s="9" t="s">
        <v>18</v>
      </c>
    </row>
    <row r="20" ht="27" spans="1:11">
      <c r="A20" s="8">
        <v>16</v>
      </c>
      <c r="B20" s="8" t="s">
        <v>12</v>
      </c>
      <c r="C20" s="9" t="s">
        <v>47</v>
      </c>
      <c r="D20" s="9" t="s">
        <v>48</v>
      </c>
      <c r="E20" s="8" t="s">
        <v>15</v>
      </c>
      <c r="F20" s="10" t="str">
        <f>VLOOKUP(C:C,[1]汇总表!$B$2:$H$193,7,FALSE)</f>
        <v>十字乡十字村十字组</v>
      </c>
      <c r="G20" s="8" t="str">
        <f>VLOOKUP(C:C,[1]汇总表!$B$2:$H$193,2,FALSE)</f>
        <v>92520421MAC2NWY34D</v>
      </c>
      <c r="H20" s="11">
        <v>45658</v>
      </c>
      <c r="I20" s="12" t="s">
        <v>16</v>
      </c>
      <c r="J20" s="13" t="s">
        <v>17</v>
      </c>
      <c r="K20" s="9" t="s">
        <v>18</v>
      </c>
    </row>
    <row r="21" ht="27" spans="1:11">
      <c r="A21" s="8">
        <v>17</v>
      </c>
      <c r="B21" s="8" t="s">
        <v>12</v>
      </c>
      <c r="C21" s="9" t="s">
        <v>49</v>
      </c>
      <c r="D21" s="9" t="s">
        <v>50</v>
      </c>
      <c r="E21" s="8" t="s">
        <v>15</v>
      </c>
      <c r="F21" s="10" t="str">
        <f>VLOOKUP(C:C,[1]汇总表!$B$2:$H$193,7,FALSE)</f>
        <v>十字乡九甲村九甲街上95号</v>
      </c>
      <c r="G21" s="8" t="str">
        <f>VLOOKUP(C:C,[1]汇总表!$B$2:$H$193,2,FALSE)</f>
        <v>92520421MAE06AW817</v>
      </c>
      <c r="H21" s="11">
        <v>45658</v>
      </c>
      <c r="I21" s="12" t="s">
        <v>16</v>
      </c>
      <c r="J21" s="13" t="s">
        <v>17</v>
      </c>
      <c r="K21" s="9" t="s">
        <v>18</v>
      </c>
    </row>
    <row r="22" ht="27" spans="1:11">
      <c r="A22" s="8">
        <v>18</v>
      </c>
      <c r="B22" s="8" t="s">
        <v>12</v>
      </c>
      <c r="C22" s="9" t="s">
        <v>51</v>
      </c>
      <c r="D22" s="9" t="s">
        <v>52</v>
      </c>
      <c r="E22" s="8" t="s">
        <v>15</v>
      </c>
      <c r="F22" s="10" t="str">
        <f>VLOOKUP(C:C,[1]汇总表!$B$2:$H$193,7,FALSE)</f>
        <v>十字乡青山村猫岩组</v>
      </c>
      <c r="G22" s="8" t="str">
        <f>VLOOKUP(C:C,[1]汇总表!$B$2:$H$193,2,FALSE)</f>
        <v>92520421MADYWKTC3Q</v>
      </c>
      <c r="H22" s="11">
        <v>45658</v>
      </c>
      <c r="I22" s="12" t="s">
        <v>16</v>
      </c>
      <c r="J22" s="13" t="s">
        <v>17</v>
      </c>
      <c r="K22" s="9" t="s">
        <v>18</v>
      </c>
    </row>
    <row r="23" ht="27" spans="1:11">
      <c r="A23" s="8">
        <v>19</v>
      </c>
      <c r="B23" s="8" t="s">
        <v>12</v>
      </c>
      <c r="C23" s="9" t="s">
        <v>53</v>
      </c>
      <c r="D23" s="9" t="s">
        <v>54</v>
      </c>
      <c r="E23" s="8" t="s">
        <v>15</v>
      </c>
      <c r="F23" s="10" t="str">
        <f>VLOOKUP(C:C,[1]汇总表!$B$2:$H$193,7,FALSE)</f>
        <v>十字乡十字街上十字组8号</v>
      </c>
      <c r="G23" s="8" t="str">
        <f>VLOOKUP(C:C,[1]汇总表!$B$2:$H$193,2,FALSE)</f>
        <v>92520421MAE085J00E</v>
      </c>
      <c r="H23" s="11">
        <v>45658</v>
      </c>
      <c r="I23" s="12" t="s">
        <v>16</v>
      </c>
      <c r="J23" s="13" t="s">
        <v>17</v>
      </c>
      <c r="K23" s="9" t="s">
        <v>18</v>
      </c>
    </row>
    <row r="24" ht="27" spans="1:11">
      <c r="A24" s="8">
        <v>20</v>
      </c>
      <c r="B24" s="8" t="s">
        <v>12</v>
      </c>
      <c r="C24" s="9" t="s">
        <v>55</v>
      </c>
      <c r="D24" s="9" t="s">
        <v>56</v>
      </c>
      <c r="E24" s="8" t="s">
        <v>15</v>
      </c>
      <c r="F24" s="10" t="str">
        <f>VLOOKUP(C:C,[1]汇总表!$B$2:$H$193,7,FALSE)</f>
        <v>十字乡九甲村九甲街上</v>
      </c>
      <c r="G24" s="8" t="str">
        <f>VLOOKUP(C:C,[1]汇总表!$B$2:$H$193,2,FALSE)</f>
        <v>92520421MADY51GT01</v>
      </c>
      <c r="H24" s="11">
        <v>45658</v>
      </c>
      <c r="I24" s="12" t="s">
        <v>16</v>
      </c>
      <c r="J24" s="13" t="s">
        <v>17</v>
      </c>
      <c r="K24" s="9" t="s">
        <v>18</v>
      </c>
    </row>
    <row r="25" ht="27" spans="1:11">
      <c r="A25" s="8">
        <v>21</v>
      </c>
      <c r="B25" s="8" t="s">
        <v>12</v>
      </c>
      <c r="C25" s="9" t="s">
        <v>57</v>
      </c>
      <c r="D25" s="9" t="s">
        <v>58</v>
      </c>
      <c r="E25" s="8" t="s">
        <v>15</v>
      </c>
      <c r="F25" s="10" t="str">
        <f>VLOOKUP(C:C,[1]汇总表!$B$2:$H$193,7,FALSE)</f>
        <v>十字乡云盘村三组</v>
      </c>
      <c r="G25" s="8" t="str">
        <f>VLOOKUP(C:C,[1]汇总表!$B$2:$H$193,2,FALSE)</f>
        <v>92520421MAE0D66E2W</v>
      </c>
      <c r="H25" s="11">
        <v>45658</v>
      </c>
      <c r="I25" s="12" t="s">
        <v>16</v>
      </c>
      <c r="J25" s="13" t="s">
        <v>17</v>
      </c>
      <c r="K25" s="9" t="s">
        <v>18</v>
      </c>
    </row>
    <row r="26" ht="27" spans="1:11">
      <c r="A26" s="8">
        <v>22</v>
      </c>
      <c r="B26" s="8" t="s">
        <v>12</v>
      </c>
      <c r="C26" s="9" t="s">
        <v>59</v>
      </c>
      <c r="D26" s="9" t="s">
        <v>60</v>
      </c>
      <c r="E26" s="8" t="s">
        <v>15</v>
      </c>
      <c r="F26" s="10" t="str">
        <f>VLOOKUP(C:C,[1]汇总表!$B$2:$H$193,7,FALSE)</f>
        <v>十字乡青山村跳花坡组</v>
      </c>
      <c r="G26" s="8" t="str">
        <f>VLOOKUP(C:C,[1]汇总表!$B$2:$H$193,2,FALSE)</f>
        <v>92520421MADPF45247</v>
      </c>
      <c r="H26" s="11">
        <v>45658</v>
      </c>
      <c r="I26" s="12" t="s">
        <v>16</v>
      </c>
      <c r="J26" s="13" t="s">
        <v>17</v>
      </c>
      <c r="K26" s="9" t="s">
        <v>18</v>
      </c>
    </row>
    <row r="27" ht="27" spans="1:11">
      <c r="A27" s="8">
        <v>23</v>
      </c>
      <c r="B27" s="8" t="s">
        <v>12</v>
      </c>
      <c r="C27" s="9" t="s">
        <v>61</v>
      </c>
      <c r="D27" s="9" t="s">
        <v>62</v>
      </c>
      <c r="E27" s="8" t="s">
        <v>15</v>
      </c>
      <c r="F27" s="10" t="str">
        <f>VLOOKUP(C:C,[1]汇总表!$B$2:$H$193,7,FALSE)</f>
        <v>十字乡摆捞村下摆捞组</v>
      </c>
      <c r="G27" s="8" t="str">
        <f>VLOOKUP(C:C,[1]汇总表!$B$2:$H$193,2,FALSE)</f>
        <v>92520421MADYH3G39G</v>
      </c>
      <c r="H27" s="11">
        <v>45658</v>
      </c>
      <c r="I27" s="12" t="s">
        <v>16</v>
      </c>
      <c r="J27" s="13" t="s">
        <v>17</v>
      </c>
      <c r="K27" s="9" t="s">
        <v>18</v>
      </c>
    </row>
    <row r="28" ht="27" spans="1:11">
      <c r="A28" s="8">
        <v>24</v>
      </c>
      <c r="B28" s="8" t="s">
        <v>12</v>
      </c>
      <c r="C28" s="9" t="s">
        <v>63</v>
      </c>
      <c r="D28" s="9" t="s">
        <v>64</v>
      </c>
      <c r="E28" s="8" t="s">
        <v>15</v>
      </c>
      <c r="F28" s="10" t="str">
        <f>VLOOKUP(C:C,[1]汇总表!$B$2:$H$193,7,FALSE)</f>
        <v>十字乡墨翁村一组</v>
      </c>
      <c r="G28" s="8" t="str">
        <f>VLOOKUP(C:C,[1]汇总表!$B$2:$H$193,2,FALSE)</f>
        <v>92520421MAE273L120</v>
      </c>
      <c r="H28" s="11">
        <v>45658</v>
      </c>
      <c r="I28" s="12" t="s">
        <v>16</v>
      </c>
      <c r="J28" s="13" t="s">
        <v>17</v>
      </c>
      <c r="K28" s="9" t="s">
        <v>18</v>
      </c>
    </row>
    <row r="29" ht="27" spans="1:11">
      <c r="A29" s="8">
        <v>25</v>
      </c>
      <c r="B29" s="8" t="s">
        <v>12</v>
      </c>
      <c r="C29" s="9" t="s">
        <v>65</v>
      </c>
      <c r="D29" s="9" t="s">
        <v>66</v>
      </c>
      <c r="E29" s="8" t="s">
        <v>15</v>
      </c>
      <c r="F29" s="10" t="str">
        <f>VLOOKUP(C:C,[1]汇总表!$B$2:$H$193,7,FALSE)</f>
        <v>十字乡烟叶站门口</v>
      </c>
      <c r="G29" s="8" t="str">
        <f>VLOOKUP(C:C,[1]汇总表!$B$2:$H$193,2,FALSE)</f>
        <v>92520421MAE0JKGQ5X</v>
      </c>
      <c r="H29" s="11">
        <v>45658</v>
      </c>
      <c r="I29" s="12" t="s">
        <v>16</v>
      </c>
      <c r="J29" s="13" t="s">
        <v>17</v>
      </c>
      <c r="K29" s="9" t="s">
        <v>18</v>
      </c>
    </row>
    <row r="30" ht="27" spans="1:11">
      <c r="A30" s="8">
        <v>26</v>
      </c>
      <c r="B30" s="8" t="s">
        <v>12</v>
      </c>
      <c r="C30" s="9" t="s">
        <v>67</v>
      </c>
      <c r="D30" s="9" t="s">
        <v>68</v>
      </c>
      <c r="E30" s="8" t="s">
        <v>15</v>
      </c>
      <c r="F30" s="10" t="str">
        <f>VLOOKUP(C:C,[1]汇总表!$B$2:$H$193,7,FALSE)</f>
        <v>十字乡九甲街上</v>
      </c>
      <c r="G30" s="8" t="str">
        <f>VLOOKUP(C:C,[1]汇总表!$B$2:$H$193,2,FALSE)</f>
        <v>92520421MAE0MEAG5N</v>
      </c>
      <c r="H30" s="11">
        <v>45658</v>
      </c>
      <c r="I30" s="12" t="s">
        <v>16</v>
      </c>
      <c r="J30" s="13" t="s">
        <v>17</v>
      </c>
      <c r="K30" s="9" t="s">
        <v>18</v>
      </c>
    </row>
    <row r="31" ht="27" spans="1:11">
      <c r="A31" s="8">
        <v>27</v>
      </c>
      <c r="B31" s="8" t="s">
        <v>12</v>
      </c>
      <c r="C31" s="9" t="s">
        <v>69</v>
      </c>
      <c r="D31" s="9" t="s">
        <v>70</v>
      </c>
      <c r="E31" s="8" t="s">
        <v>15</v>
      </c>
      <c r="F31" s="10" t="str">
        <f>VLOOKUP(C:C,[1]汇总表!$B$2:$H$193,7,FALSE)</f>
        <v>安顺市平坝区安平街道大寨村七组56号</v>
      </c>
      <c r="G31" s="8" t="str">
        <f>VLOOKUP(C:C,[1]汇总表!$B$2:$H$193,2,FALSE)</f>
        <v>92520421MA6HYD6Y0P</v>
      </c>
      <c r="H31" s="11">
        <v>45658</v>
      </c>
      <c r="I31" s="12" t="s">
        <v>16</v>
      </c>
      <c r="J31" s="13" t="s">
        <v>17</v>
      </c>
      <c r="K31" s="9" t="s">
        <v>18</v>
      </c>
    </row>
    <row r="32" ht="27" spans="1:11">
      <c r="A32" s="8">
        <v>28</v>
      </c>
      <c r="B32" s="8" t="s">
        <v>12</v>
      </c>
      <c r="C32" s="9" t="s">
        <v>71</v>
      </c>
      <c r="D32" s="9" t="s">
        <v>72</v>
      </c>
      <c r="E32" s="8" t="s">
        <v>15</v>
      </c>
      <c r="F32" s="10" t="str">
        <f>VLOOKUP(C:C,[1]汇总表!$B$2:$H$193,7,FALSE)</f>
        <v>安平街道大寨村华联超市旁边</v>
      </c>
      <c r="G32" s="8" t="str">
        <f>VLOOKUP(C:C,[1]汇总表!$B$2:$H$193,2,FALSE)</f>
        <v>92520421MA6ETM666L</v>
      </c>
      <c r="H32" s="11">
        <v>45658</v>
      </c>
      <c r="I32" s="12" t="s">
        <v>16</v>
      </c>
      <c r="J32" s="13" t="s">
        <v>17</v>
      </c>
      <c r="K32" s="9" t="s">
        <v>18</v>
      </c>
    </row>
    <row r="33" ht="27" spans="1:11">
      <c r="A33" s="8">
        <v>29</v>
      </c>
      <c r="B33" s="8" t="s">
        <v>12</v>
      </c>
      <c r="C33" s="9" t="s">
        <v>73</v>
      </c>
      <c r="D33" s="9" t="s">
        <v>74</v>
      </c>
      <c r="E33" s="8" t="s">
        <v>15</v>
      </c>
      <c r="F33" s="10" t="str">
        <f>VLOOKUP(C:C,[1]汇总表!$B$2:$H$193,7,FALSE)</f>
        <v>安顺市平坝区安平街道高铁新村马田村三组5号</v>
      </c>
      <c r="G33" s="8" t="str">
        <f>VLOOKUP(C:C,[1]汇总表!$B$2:$H$193,2,FALSE)</f>
        <v>92520421MAE1NXC48M</v>
      </c>
      <c r="H33" s="11">
        <v>45658</v>
      </c>
      <c r="I33" s="12" t="s">
        <v>16</v>
      </c>
      <c r="J33" s="13" t="s">
        <v>17</v>
      </c>
      <c r="K33" s="9" t="s">
        <v>18</v>
      </c>
    </row>
    <row r="34" ht="27" spans="1:11">
      <c r="A34" s="8">
        <v>30</v>
      </c>
      <c r="B34" s="8" t="s">
        <v>12</v>
      </c>
      <c r="C34" s="9" t="s">
        <v>75</v>
      </c>
      <c r="D34" s="9" t="s">
        <v>76</v>
      </c>
      <c r="E34" s="8" t="s">
        <v>15</v>
      </c>
      <c r="F34" s="10" t="str">
        <f>VLOOKUP(C:C,[1]汇总表!$B$2:$H$193,7,FALSE)</f>
        <v>安顺市平坝区安平街道高铁新村岩脚寨92号</v>
      </c>
      <c r="G34" s="8" t="str">
        <f>VLOOKUP(C:C,[1]汇总表!$B$2:$H$193,2,FALSE)</f>
        <v>92520421MACY89DN9J</v>
      </c>
      <c r="H34" s="11">
        <v>45658</v>
      </c>
      <c r="I34" s="12" t="s">
        <v>16</v>
      </c>
      <c r="J34" s="13" t="s">
        <v>17</v>
      </c>
      <c r="K34" s="9" t="s">
        <v>18</v>
      </c>
    </row>
    <row r="35" ht="27" spans="1:11">
      <c r="A35" s="8">
        <v>31</v>
      </c>
      <c r="B35" s="8" t="s">
        <v>12</v>
      </c>
      <c r="C35" s="9" t="s">
        <v>77</v>
      </c>
      <c r="D35" s="9" t="s">
        <v>78</v>
      </c>
      <c r="E35" s="8" t="s">
        <v>15</v>
      </c>
      <c r="F35" s="10" t="str">
        <f>VLOOKUP(C:C,[1]汇总表!$B$2:$H$193,7,FALSE)</f>
        <v>安平街道大寨村
龙肖路大寨中段</v>
      </c>
      <c r="G35" s="8" t="str">
        <f>VLOOKUP(C:C,[1]汇总表!$B$2:$H$193,2,FALSE)</f>
        <v>(92520421MAC5QNPB73</v>
      </c>
      <c r="H35" s="11">
        <v>45658</v>
      </c>
      <c r="I35" s="12" t="s">
        <v>16</v>
      </c>
      <c r="J35" s="13" t="s">
        <v>17</v>
      </c>
      <c r="K35" s="9" t="s">
        <v>18</v>
      </c>
    </row>
    <row r="36" ht="27" spans="1:11">
      <c r="A36" s="8">
        <v>32</v>
      </c>
      <c r="B36" s="8" t="s">
        <v>12</v>
      </c>
      <c r="C36" s="9" t="s">
        <v>79</v>
      </c>
      <c r="D36" s="9" t="s">
        <v>80</v>
      </c>
      <c r="E36" s="8" t="s">
        <v>15</v>
      </c>
      <c r="F36" s="10" t="str">
        <f>VLOOKUP(C:C,[1]汇总表!$B$2:$H$193,7,FALSE)</f>
        <v>安顺市平坝区安平街道高铁新村谢华组2号</v>
      </c>
      <c r="G36" s="8" t="str">
        <f>VLOOKUP(C:C,[1]汇总表!$B$2:$H$193,2,FALSE)</f>
        <v>92520421MAD3A46R8N</v>
      </c>
      <c r="H36" s="11">
        <v>45658</v>
      </c>
      <c r="I36" s="12" t="s">
        <v>16</v>
      </c>
      <c r="J36" s="13" t="s">
        <v>17</v>
      </c>
      <c r="K36" s="9" t="s">
        <v>18</v>
      </c>
    </row>
    <row r="37" ht="27" spans="1:11">
      <c r="A37" s="8">
        <v>33</v>
      </c>
      <c r="B37" s="8" t="s">
        <v>12</v>
      </c>
      <c r="C37" s="9" t="s">
        <v>81</v>
      </c>
      <c r="D37" s="9" t="s">
        <v>82</v>
      </c>
      <c r="E37" s="8" t="s">
        <v>15</v>
      </c>
      <c r="F37" s="10" t="str">
        <f>VLOOKUP(C:C,[1]汇总表!$B$2:$H$193,7,FALSE)</f>
        <v>喜客泉村下头铺四组（原头铺小学隔壁）</v>
      </c>
      <c r="G37" s="8" t="str">
        <f>VLOOKUP(C:C,[1]汇总表!$B$2:$H$193,2,FALSE)</f>
        <v>92520421MA6DQ6XWXR</v>
      </c>
      <c r="H37" s="11">
        <v>45658</v>
      </c>
      <c r="I37" s="12" t="s">
        <v>16</v>
      </c>
      <c r="J37" s="13" t="s">
        <v>17</v>
      </c>
      <c r="K37" s="9" t="s">
        <v>18</v>
      </c>
    </row>
    <row r="38" ht="27" spans="1:11">
      <c r="A38" s="8">
        <v>34</v>
      </c>
      <c r="B38" s="8" t="s">
        <v>12</v>
      </c>
      <c r="C38" s="9" t="s">
        <v>83</v>
      </c>
      <c r="D38" s="9" t="s">
        <v>84</v>
      </c>
      <c r="E38" s="8" t="s">
        <v>15</v>
      </c>
      <c r="F38" s="10" t="str">
        <f>VLOOKUP(C:C,[1]汇总表!$B$2:$H$193,7,FALSE)</f>
        <v>金梯村红岩山黔城购物超市对面（新城社区辖区500米）</v>
      </c>
      <c r="G38" s="8" t="str">
        <f>VLOOKUP(C:C,[1]汇总表!$B$2:$H$193,2,FALSE)</f>
        <v>92520421MAC11WTG8B</v>
      </c>
      <c r="H38" s="11">
        <v>45658</v>
      </c>
      <c r="I38" s="12" t="s">
        <v>16</v>
      </c>
      <c r="J38" s="13" t="s">
        <v>17</v>
      </c>
      <c r="K38" s="9" t="s">
        <v>18</v>
      </c>
    </row>
    <row r="39" ht="27" spans="1:11">
      <c r="A39" s="8">
        <v>35</v>
      </c>
      <c r="B39" s="8" t="s">
        <v>12</v>
      </c>
      <c r="C39" s="9" t="s">
        <v>85</v>
      </c>
      <c r="D39" s="9" t="s">
        <v>86</v>
      </c>
      <c r="E39" s="8" t="s">
        <v>15</v>
      </c>
      <c r="F39" s="10" t="str">
        <f>VLOOKUP(C:C,[1]汇总表!$B$2:$H$193,7,FALSE)</f>
        <v>高铁新村高堡子</v>
      </c>
      <c r="G39" s="8" t="str">
        <f>VLOOKUP(C:C,[1]汇总表!$B$2:$H$193,2,FALSE)</f>
        <v>92520421MAC1DN5489</v>
      </c>
      <c r="H39" s="11">
        <v>45658</v>
      </c>
      <c r="I39" s="12" t="s">
        <v>16</v>
      </c>
      <c r="J39" s="13" t="s">
        <v>17</v>
      </c>
      <c r="K39" s="9" t="s">
        <v>18</v>
      </c>
    </row>
    <row r="40" ht="27" spans="1:11">
      <c r="A40" s="8">
        <v>36</v>
      </c>
      <c r="B40" s="8" t="s">
        <v>12</v>
      </c>
      <c r="C40" s="9" t="s">
        <v>87</v>
      </c>
      <c r="D40" s="9" t="s">
        <v>88</v>
      </c>
      <c r="E40" s="8" t="s">
        <v>15</v>
      </c>
      <c r="F40" s="10" t="str">
        <f>VLOOKUP(C:C,[1]汇总表!$B$2:$H$193,7,FALSE)</f>
        <v>安顺市平坝区安平街道金梯村红岩山组52号</v>
      </c>
      <c r="G40" s="8" t="str">
        <f>VLOOKUP(C:C,[1]汇总表!$B$2:$H$193,2,FALSE)</f>
        <v>92520421MAE4QXW79X</v>
      </c>
      <c r="H40" s="11">
        <v>45658</v>
      </c>
      <c r="I40" s="12" t="s">
        <v>16</v>
      </c>
      <c r="J40" s="13" t="s">
        <v>17</v>
      </c>
      <c r="K40" s="9" t="s">
        <v>18</v>
      </c>
    </row>
    <row r="41" ht="27" spans="1:11">
      <c r="A41" s="8">
        <v>37</v>
      </c>
      <c r="B41" s="8" t="s">
        <v>12</v>
      </c>
      <c r="C41" s="9" t="s">
        <v>89</v>
      </c>
      <c r="D41" s="9" t="s">
        <v>90</v>
      </c>
      <c r="E41" s="8" t="s">
        <v>15</v>
      </c>
      <c r="F41" s="10" t="str">
        <f>VLOOKUP(C:C,[1]汇总表!$B$2:$H$193,7,FALSE)</f>
        <v>安顺市平坝区安平街道城南新村天马路88号</v>
      </c>
      <c r="G41" s="8" t="str">
        <f>VLOOKUP(C:C,[1]汇总表!$B$2:$H$193,2,FALSE)</f>
        <v>(92520421MAE3T6J27G</v>
      </c>
      <c r="H41" s="11">
        <v>45658</v>
      </c>
      <c r="I41" s="12" t="s">
        <v>16</v>
      </c>
      <c r="J41" s="13" t="s">
        <v>17</v>
      </c>
      <c r="K41" s="9" t="s">
        <v>18</v>
      </c>
    </row>
    <row r="42" ht="27" spans="1:11">
      <c r="A42" s="8">
        <v>38</v>
      </c>
      <c r="B42" s="8" t="s">
        <v>12</v>
      </c>
      <c r="C42" s="9" t="s">
        <v>91</v>
      </c>
      <c r="D42" s="9" t="s">
        <v>92</v>
      </c>
      <c r="E42" s="8" t="s">
        <v>15</v>
      </c>
      <c r="F42" s="10" t="str">
        <f>VLOOKUP(C:C,[1]汇总表!$B$2:$H$193,7,FALSE)</f>
        <v>安顺市平坝区安平街道天马大道67号</v>
      </c>
      <c r="G42" s="8" t="str">
        <f>VLOOKUP(C:C,[1]汇总表!$B$2:$H$193,2,FALSE)</f>
        <v>92520421MACM59502A</v>
      </c>
      <c r="H42" s="11">
        <v>45658</v>
      </c>
      <c r="I42" s="12" t="s">
        <v>16</v>
      </c>
      <c r="J42" s="13" t="s">
        <v>17</v>
      </c>
      <c r="K42" s="9" t="s">
        <v>18</v>
      </c>
    </row>
    <row r="43" ht="27" spans="1:11">
      <c r="A43" s="8">
        <v>39</v>
      </c>
      <c r="B43" s="8" t="s">
        <v>12</v>
      </c>
      <c r="C43" s="9" t="s">
        <v>93</v>
      </c>
      <c r="D43" s="9" t="s">
        <v>94</v>
      </c>
      <c r="E43" s="8" t="s">
        <v>15</v>
      </c>
      <c r="F43" s="10" t="str">
        <f>VLOOKUP(C:C,[1]汇总表!$B$2:$H$193,7,FALSE)</f>
        <v>高铁新村马田组</v>
      </c>
      <c r="G43" s="8" t="str">
        <f>VLOOKUP(C:C,[1]汇总表!$B$2:$H$193,2,FALSE)</f>
        <v>92520421MAD34L0307</v>
      </c>
      <c r="H43" s="11">
        <v>45658</v>
      </c>
      <c r="I43" s="12" t="s">
        <v>16</v>
      </c>
      <c r="J43" s="13" t="s">
        <v>17</v>
      </c>
      <c r="K43" s="9" t="s">
        <v>18</v>
      </c>
    </row>
    <row r="44" ht="27" spans="1:11">
      <c r="A44" s="8">
        <v>40</v>
      </c>
      <c r="B44" s="8" t="s">
        <v>12</v>
      </c>
      <c r="C44" s="9" t="s">
        <v>95</v>
      </c>
      <c r="D44" s="9" t="s">
        <v>96</v>
      </c>
      <c r="E44" s="8" t="s">
        <v>15</v>
      </c>
      <c r="F44" s="10" t="str">
        <f>VLOOKUP(C:C,[1]汇总表!$B$2:$H$193,7,FALSE)</f>
        <v>喜客泉村下头埔黔成超市对面</v>
      </c>
      <c r="G44" s="8" t="str">
        <f>VLOOKUP(C:C,[1]汇总表!$B$2:$H$193,2,FALSE)</f>
        <v>92520421MAC2HL7Y33</v>
      </c>
      <c r="H44" s="11">
        <v>45658</v>
      </c>
      <c r="I44" s="12" t="s">
        <v>16</v>
      </c>
      <c r="J44" s="13" t="s">
        <v>17</v>
      </c>
      <c r="K44" s="9" t="s">
        <v>18</v>
      </c>
    </row>
    <row r="45" ht="27" spans="1:11">
      <c r="A45" s="8">
        <v>41</v>
      </c>
      <c r="B45" s="8" t="s">
        <v>12</v>
      </c>
      <c r="C45" s="9" t="s">
        <v>97</v>
      </c>
      <c r="D45" s="9" t="s">
        <v>98</v>
      </c>
      <c r="E45" s="8" t="s">
        <v>15</v>
      </c>
      <c r="F45" s="10" t="str">
        <f>VLOOKUP(C:C,[1]汇总表!$B$2:$H$193,7,FALSE)</f>
        <v>高铁新村马田组</v>
      </c>
      <c r="G45" s="8" t="str">
        <f>VLOOKUP(C:C,[1]汇总表!$B$2:$H$193,2,FALSE)</f>
        <v>92520421MAD31TDX03</v>
      </c>
      <c r="H45" s="11">
        <v>45658</v>
      </c>
      <c r="I45" s="12" t="s">
        <v>16</v>
      </c>
      <c r="J45" s="13" t="s">
        <v>17</v>
      </c>
      <c r="K45" s="9" t="s">
        <v>18</v>
      </c>
    </row>
    <row r="46" ht="27" spans="1:11">
      <c r="A46" s="8">
        <v>42</v>
      </c>
      <c r="B46" s="8" t="s">
        <v>12</v>
      </c>
      <c r="C46" s="9" t="s">
        <v>99</v>
      </c>
      <c r="D46" s="9" t="s">
        <v>100</v>
      </c>
      <c r="E46" s="8" t="s">
        <v>15</v>
      </c>
      <c r="F46" s="10" t="str">
        <f>VLOOKUP(C:C,[1]汇总表!$B$2:$H$193,7,FALSE)</f>
        <v>喜客泉五里六组</v>
      </c>
      <c r="G46" s="8" t="str">
        <f>VLOOKUP(C:C,[1]汇总表!$B$2:$H$193,2,FALSE)</f>
        <v>92520421MAD0X9F78N</v>
      </c>
      <c r="H46" s="11">
        <v>45658</v>
      </c>
      <c r="I46" s="12" t="s">
        <v>16</v>
      </c>
      <c r="J46" s="13" t="s">
        <v>17</v>
      </c>
      <c r="K46" s="9" t="s">
        <v>18</v>
      </c>
    </row>
    <row r="47" ht="27" spans="1:11">
      <c r="A47" s="8">
        <v>43</v>
      </c>
      <c r="B47" s="8" t="s">
        <v>12</v>
      </c>
      <c r="C47" s="9" t="s">
        <v>101</v>
      </c>
      <c r="D47" s="9" t="s">
        <v>102</v>
      </c>
      <c r="E47" s="8" t="s">
        <v>15</v>
      </c>
      <c r="F47" s="10" t="str">
        <f>VLOOKUP(C:C,[1]汇总表!$B$2:$H$193,7,FALSE)</f>
        <v>高铁新村马田组</v>
      </c>
      <c r="G47" s="8" t="str">
        <f>VLOOKUP(C:C,[1]汇总表!$B$2:$H$193,2,FALSE)</f>
        <v>92520421MACM6WF47P</v>
      </c>
      <c r="H47" s="11">
        <v>45658</v>
      </c>
      <c r="I47" s="12" t="s">
        <v>16</v>
      </c>
      <c r="J47" s="13" t="s">
        <v>17</v>
      </c>
      <c r="K47" s="9" t="s">
        <v>18</v>
      </c>
    </row>
    <row r="48" ht="27" spans="1:11">
      <c r="A48" s="8">
        <v>44</v>
      </c>
      <c r="B48" s="8" t="s">
        <v>12</v>
      </c>
      <c r="C48" s="9" t="s">
        <v>103</v>
      </c>
      <c r="D48" s="9" t="s">
        <v>104</v>
      </c>
      <c r="E48" s="8" t="s">
        <v>15</v>
      </c>
      <c r="F48" s="10" t="str">
        <f>VLOOKUP(C:C,[1]汇总表!$B$2:$H$193,7,FALSE)</f>
        <v>羊昌乡昌河村跳花坡</v>
      </c>
      <c r="G48" s="8" t="str">
        <f>VLOOKUP(C:C,[1]汇总表!$B$2:$H$193,2,FALSE)</f>
        <v>92520421MAD4GENU17</v>
      </c>
      <c r="H48" s="11">
        <v>45658</v>
      </c>
      <c r="I48" s="12" t="s">
        <v>16</v>
      </c>
      <c r="J48" s="13" t="s">
        <v>17</v>
      </c>
      <c r="K48" s="9" t="s">
        <v>18</v>
      </c>
    </row>
    <row r="49" ht="27" spans="1:11">
      <c r="A49" s="8">
        <v>45</v>
      </c>
      <c r="B49" s="8" t="s">
        <v>12</v>
      </c>
      <c r="C49" s="9" t="s">
        <v>105</v>
      </c>
      <c r="D49" s="9" t="s">
        <v>106</v>
      </c>
      <c r="E49" s="8" t="s">
        <v>15</v>
      </c>
      <c r="F49" s="10" t="str">
        <f>VLOOKUP(C:C,[1]汇总表!$B$2:$H$193,7,FALSE)</f>
        <v>羊昌乡稻香村坝上组</v>
      </c>
      <c r="G49" s="8" t="str">
        <f>VLOOKUP(C:C,[1]汇总表!$B$2:$H$193,2,FALSE)</f>
        <v>92520421MAE0W2L9X2</v>
      </c>
      <c r="H49" s="11">
        <v>45658</v>
      </c>
      <c r="I49" s="12" t="s">
        <v>16</v>
      </c>
      <c r="J49" s="13" t="s">
        <v>17</v>
      </c>
      <c r="K49" s="9" t="s">
        <v>18</v>
      </c>
    </row>
    <row r="50" ht="27" spans="1:11">
      <c r="A50" s="8">
        <v>46</v>
      </c>
      <c r="B50" s="8" t="s">
        <v>12</v>
      </c>
      <c r="C50" s="9" t="s">
        <v>107</v>
      </c>
      <c r="D50" s="9" t="s">
        <v>108</v>
      </c>
      <c r="E50" s="8" t="s">
        <v>15</v>
      </c>
      <c r="F50" s="10" t="str">
        <f>VLOOKUP(C:C,[1]汇总表!$B$2:$H$193,7,FALSE)</f>
        <v>羊昌乡穿石村上院组40号</v>
      </c>
      <c r="G50" s="8" t="str">
        <f>VLOOKUP(C:C,[1]汇总表!$B$2:$H$193,2,FALSE)</f>
        <v>92520421MAC5FP3103</v>
      </c>
      <c r="H50" s="11">
        <v>45658</v>
      </c>
      <c r="I50" s="12" t="s">
        <v>16</v>
      </c>
      <c r="J50" s="13" t="s">
        <v>17</v>
      </c>
      <c r="K50" s="9" t="s">
        <v>18</v>
      </c>
    </row>
    <row r="51" ht="27" spans="1:11">
      <c r="A51" s="8">
        <v>47</v>
      </c>
      <c r="B51" s="8" t="s">
        <v>12</v>
      </c>
      <c r="C51" s="9" t="s">
        <v>109</v>
      </c>
      <c r="D51" s="9" t="s">
        <v>110</v>
      </c>
      <c r="E51" s="8" t="s">
        <v>15</v>
      </c>
      <c r="F51" s="10" t="str">
        <f>VLOOKUP(C:C,[1]汇总表!$B$2:$H$193,7,FALSE)</f>
        <v>羊昌乡稻香村牛草坪</v>
      </c>
      <c r="G51" s="8" t="str">
        <f>VLOOKUP(C:C,[1]汇总表!$B$2:$H$193,2,FALSE)</f>
        <v>92520421MA6J476B4E</v>
      </c>
      <c r="H51" s="11">
        <v>45658</v>
      </c>
      <c r="I51" s="12" t="s">
        <v>16</v>
      </c>
      <c r="J51" s="13" t="s">
        <v>17</v>
      </c>
      <c r="K51" s="9" t="s">
        <v>18</v>
      </c>
    </row>
    <row r="52" ht="27" spans="1:11">
      <c r="A52" s="8">
        <v>48</v>
      </c>
      <c r="B52" s="8" t="s">
        <v>12</v>
      </c>
      <c r="C52" s="9" t="s">
        <v>111</v>
      </c>
      <c r="D52" s="9" t="s">
        <v>112</v>
      </c>
      <c r="E52" s="8" t="s">
        <v>15</v>
      </c>
      <c r="F52" s="10" t="str">
        <f>VLOOKUP(C:C,[1]汇总表!$B$2:$H$193,7,FALSE)</f>
        <v>羊昌乡稻香村羊昌派出所旁</v>
      </c>
      <c r="G52" s="8" t="str">
        <f>VLOOKUP(C:C,[1]汇总表!$B$2:$H$193,2,FALSE)</f>
        <v>92520421MAE18ETJ5H</v>
      </c>
      <c r="H52" s="11">
        <v>45658</v>
      </c>
      <c r="I52" s="12" t="s">
        <v>16</v>
      </c>
      <c r="J52" s="13" t="s">
        <v>17</v>
      </c>
      <c r="K52" s="9" t="s">
        <v>18</v>
      </c>
    </row>
    <row r="53" ht="27" spans="1:11">
      <c r="A53" s="8">
        <v>49</v>
      </c>
      <c r="B53" s="8" t="s">
        <v>12</v>
      </c>
      <c r="C53" s="9" t="s">
        <v>113</v>
      </c>
      <c r="D53" s="9" t="s">
        <v>114</v>
      </c>
      <c r="E53" s="8" t="s">
        <v>15</v>
      </c>
      <c r="F53" s="10" t="str">
        <f>VLOOKUP(C:C,[1]汇总表!$B$2:$H$193,7,FALSE)</f>
        <v>羊昌乡云头村三岔口华联超市对门</v>
      </c>
      <c r="G53" s="8" t="str">
        <f>VLOOKUP(C:C,[1]汇总表!$B$2:$H$193,2,FALSE)</f>
        <v>92520421MAC608A26G</v>
      </c>
      <c r="H53" s="11">
        <v>45658</v>
      </c>
      <c r="I53" s="12" t="s">
        <v>16</v>
      </c>
      <c r="J53" s="13" t="s">
        <v>17</v>
      </c>
      <c r="K53" s="9" t="s">
        <v>18</v>
      </c>
    </row>
    <row r="54" ht="27" spans="1:11">
      <c r="A54" s="8">
        <v>50</v>
      </c>
      <c r="B54" s="8" t="s">
        <v>12</v>
      </c>
      <c r="C54" s="9" t="s">
        <v>115</v>
      </c>
      <c r="D54" s="9" t="s">
        <v>116</v>
      </c>
      <c r="E54" s="8" t="s">
        <v>15</v>
      </c>
      <c r="F54" s="10" t="str">
        <f>VLOOKUP(C:C,[1]汇总表!$B$2:$H$193,7,FALSE)</f>
        <v>羊昌乡稻香村水管所</v>
      </c>
      <c r="G54" s="8" t="str">
        <f>VLOOKUP(C:C,[1]汇总表!$B$2:$H$193,2,FALSE)</f>
        <v>92520421MAD5CXBD7W</v>
      </c>
      <c r="H54" s="11">
        <v>45658</v>
      </c>
      <c r="I54" s="12" t="s">
        <v>16</v>
      </c>
      <c r="J54" s="13" t="s">
        <v>17</v>
      </c>
      <c r="K54" s="9" t="s">
        <v>18</v>
      </c>
    </row>
    <row r="55" ht="27" spans="1:11">
      <c r="A55" s="8">
        <v>51</v>
      </c>
      <c r="B55" s="8" t="s">
        <v>12</v>
      </c>
      <c r="C55" s="9" t="s">
        <v>117</v>
      </c>
      <c r="D55" s="9" t="s">
        <v>118</v>
      </c>
      <c r="E55" s="8" t="s">
        <v>15</v>
      </c>
      <c r="F55" s="10" t="str">
        <f>VLOOKUP(C:C,[1]汇总表!$B$2:$H$193,7,FALSE)</f>
        <v>羊昌河街上活禽销售路段</v>
      </c>
      <c r="G55" s="8" t="str">
        <f>VLOOKUP(C:C,[1]汇总表!$B$2:$H$193,2,FALSE)</f>
        <v>92520421MA6FNN886W</v>
      </c>
      <c r="H55" s="11">
        <v>45658</v>
      </c>
      <c r="I55" s="12" t="s">
        <v>16</v>
      </c>
      <c r="J55" s="13" t="s">
        <v>17</v>
      </c>
      <c r="K55" s="9" t="s">
        <v>18</v>
      </c>
    </row>
    <row r="56" ht="27" spans="1:11">
      <c r="A56" s="8">
        <v>52</v>
      </c>
      <c r="B56" s="8" t="s">
        <v>12</v>
      </c>
      <c r="C56" s="9" t="s">
        <v>119</v>
      </c>
      <c r="D56" s="9" t="s">
        <v>120</v>
      </c>
      <c r="E56" s="8" t="s">
        <v>15</v>
      </c>
      <c r="F56" s="10" t="str">
        <f>VLOOKUP(C:C,[1]汇总表!$B$2:$H$193,7,FALSE)</f>
        <v>羊昌乡昌河街上本寨路口</v>
      </c>
      <c r="G56" s="8" t="str">
        <f>VLOOKUP(C:C,[1]汇总表!$B$2:$H$193,2,FALSE)</f>
        <v>92520421MAE1EWWJ6K</v>
      </c>
      <c r="H56" s="11">
        <v>45658</v>
      </c>
      <c r="I56" s="12" t="s">
        <v>16</v>
      </c>
      <c r="J56" s="13" t="s">
        <v>17</v>
      </c>
      <c r="K56" s="9" t="s">
        <v>18</v>
      </c>
    </row>
    <row r="57" ht="27" spans="1:11">
      <c r="A57" s="8">
        <v>53</v>
      </c>
      <c r="B57" s="8" t="s">
        <v>12</v>
      </c>
      <c r="C57" s="9" t="s">
        <v>121</v>
      </c>
      <c r="D57" s="9" t="s">
        <v>122</v>
      </c>
      <c r="E57" s="8" t="s">
        <v>15</v>
      </c>
      <c r="F57" s="10" t="str">
        <f>VLOOKUP(C:C,[1]汇总表!$B$2:$H$193,7,FALSE)</f>
        <v>羊昌乡昌河街上</v>
      </c>
      <c r="G57" s="8" t="str">
        <f>VLOOKUP(C:C,[1]汇总表!$B$2:$H$193,2,FALSE)</f>
        <v>92520421MAD1JBR4X9</v>
      </c>
      <c r="H57" s="11">
        <v>45658</v>
      </c>
      <c r="I57" s="12" t="s">
        <v>16</v>
      </c>
      <c r="J57" s="13" t="s">
        <v>17</v>
      </c>
      <c r="K57" s="9" t="s">
        <v>18</v>
      </c>
    </row>
    <row r="58" ht="27" spans="1:11">
      <c r="A58" s="8">
        <v>54</v>
      </c>
      <c r="B58" s="8" t="s">
        <v>12</v>
      </c>
      <c r="C58" s="9" t="s">
        <v>123</v>
      </c>
      <c r="D58" s="9" t="s">
        <v>124</v>
      </c>
      <c r="E58" s="8" t="s">
        <v>15</v>
      </c>
      <c r="F58" s="10" t="str">
        <f>VLOOKUP(C:C,[1]汇总表!$B$2:$H$193,7,FALSE)</f>
        <v>羊昌乡云头村安乐组7号</v>
      </c>
      <c r="G58" s="8" t="str">
        <f>VLOOKUP(C:C,[1]汇总表!$B$2:$H$193,2,FALSE)</f>
        <v>92520421MAE2MUC106</v>
      </c>
      <c r="H58" s="11">
        <v>45658</v>
      </c>
      <c r="I58" s="12" t="s">
        <v>16</v>
      </c>
      <c r="J58" s="13" t="s">
        <v>17</v>
      </c>
      <c r="K58" s="9" t="s">
        <v>18</v>
      </c>
    </row>
    <row r="59" ht="27" spans="1:11">
      <c r="A59" s="8">
        <v>55</v>
      </c>
      <c r="B59" s="8" t="s">
        <v>12</v>
      </c>
      <c r="C59" s="9" t="s">
        <v>125</v>
      </c>
      <c r="D59" s="9" t="s">
        <v>126</v>
      </c>
      <c r="E59" s="8" t="s">
        <v>15</v>
      </c>
      <c r="F59" s="10" t="str">
        <f>VLOOKUP(C:C,[1]汇总表!$B$2:$H$193,7,FALSE)</f>
        <v>羊昌乡陈寨村小街上</v>
      </c>
      <c r="G59" s="8" t="str">
        <f>VLOOKUP(C:C,[1]汇总表!$B$2:$H$193,2,FALSE)</f>
        <v>92520421MAE18AJF8D</v>
      </c>
      <c r="H59" s="11">
        <v>45658</v>
      </c>
      <c r="I59" s="12" t="s">
        <v>16</v>
      </c>
      <c r="J59" s="13" t="s">
        <v>17</v>
      </c>
      <c r="K59" s="9" t="s">
        <v>18</v>
      </c>
    </row>
    <row r="60" ht="27" spans="1:11">
      <c r="A60" s="8">
        <v>56</v>
      </c>
      <c r="B60" s="8" t="s">
        <v>12</v>
      </c>
      <c r="C60" s="9" t="s">
        <v>127</v>
      </c>
      <c r="D60" s="9" t="s">
        <v>128</v>
      </c>
      <c r="E60" s="8" t="s">
        <v>15</v>
      </c>
      <c r="F60" s="10" t="str">
        <f>VLOOKUP(C:C,[1]汇总表!$B$2:$H$193,7,FALSE)</f>
        <v>羊昌乡昌河街上</v>
      </c>
      <c r="G60" s="8" t="str">
        <f>VLOOKUP(C:C,[1]汇总表!$B$2:$H$193,2,FALSE)</f>
        <v>92520421MA6H84PG87</v>
      </c>
      <c r="H60" s="11">
        <v>45658</v>
      </c>
      <c r="I60" s="12" t="s">
        <v>16</v>
      </c>
      <c r="J60" s="13" t="s">
        <v>17</v>
      </c>
      <c r="K60" s="9" t="s">
        <v>18</v>
      </c>
    </row>
    <row r="61" ht="27" spans="1:11">
      <c r="A61" s="8">
        <v>57</v>
      </c>
      <c r="B61" s="8" t="s">
        <v>12</v>
      </c>
      <c r="C61" s="9" t="s">
        <v>129</v>
      </c>
      <c r="D61" s="9" t="s">
        <v>130</v>
      </c>
      <c r="E61" s="8" t="s">
        <v>15</v>
      </c>
      <c r="F61" s="10" t="str">
        <f>VLOOKUP(C:C,[1]汇总表!$B$2:$H$193,7,FALSE)</f>
        <v>羊昌乡穿石村桥边</v>
      </c>
      <c r="G61" s="8" t="str">
        <f>VLOOKUP(C:C,[1]汇总表!$B$2:$H$193,2,FALSE)</f>
        <v>92520421MAE17WY646</v>
      </c>
      <c r="H61" s="11">
        <v>45658</v>
      </c>
      <c r="I61" s="12" t="s">
        <v>16</v>
      </c>
      <c r="J61" s="13" t="s">
        <v>17</v>
      </c>
      <c r="K61" s="9" t="s">
        <v>18</v>
      </c>
    </row>
    <row r="62" ht="27" spans="1:11">
      <c r="A62" s="8">
        <v>58</v>
      </c>
      <c r="B62" s="8" t="s">
        <v>12</v>
      </c>
      <c r="C62" s="9" t="s">
        <v>131</v>
      </c>
      <c r="D62" s="9" t="s">
        <v>132</v>
      </c>
      <c r="E62" s="8" t="s">
        <v>15</v>
      </c>
      <c r="F62" s="10" t="str">
        <f>VLOOKUP(C:C,[1]汇总表!$B$2:$H$193,7,FALSE)</f>
        <v>羊昌乡云头村安乐寨</v>
      </c>
      <c r="G62" s="8" t="str">
        <f>VLOOKUP(C:C,[1]汇总表!$B$2:$H$193,2,FALSE)</f>
        <v>92520421MADYQH8K4F</v>
      </c>
      <c r="H62" s="11">
        <v>45658</v>
      </c>
      <c r="I62" s="12" t="s">
        <v>16</v>
      </c>
      <c r="J62" s="13" t="s">
        <v>17</v>
      </c>
      <c r="K62" s="9" t="s">
        <v>18</v>
      </c>
    </row>
    <row r="63" ht="27" spans="1:11">
      <c r="A63" s="8">
        <v>59</v>
      </c>
      <c r="B63" s="8" t="s">
        <v>12</v>
      </c>
      <c r="C63" s="9" t="s">
        <v>133</v>
      </c>
      <c r="D63" s="9" t="s">
        <v>134</v>
      </c>
      <c r="E63" s="8" t="s">
        <v>15</v>
      </c>
      <c r="F63" s="10" t="str">
        <f>VLOOKUP(C:C,[1]汇总表!$B$2:$H$193,7,FALSE)</f>
        <v>羊昌乡九龙村陈亮组猪头山</v>
      </c>
      <c r="G63" s="8" t="str">
        <f>VLOOKUP(C:C,[1]汇总表!$B$2:$H$193,2,FALSE)</f>
        <v>92520421MAE0CLG667</v>
      </c>
      <c r="H63" s="11">
        <v>45658</v>
      </c>
      <c r="I63" s="12" t="s">
        <v>16</v>
      </c>
      <c r="J63" s="13" t="s">
        <v>17</v>
      </c>
      <c r="K63" s="9" t="s">
        <v>18</v>
      </c>
    </row>
    <row r="64" ht="27" spans="1:11">
      <c r="A64" s="8">
        <v>60</v>
      </c>
      <c r="B64" s="8" t="s">
        <v>12</v>
      </c>
      <c r="C64" s="9" t="s">
        <v>135</v>
      </c>
      <c r="D64" s="9" t="s">
        <v>136</v>
      </c>
      <c r="E64" s="8" t="s">
        <v>15</v>
      </c>
      <c r="F64" s="10" t="str">
        <f>VLOOKUP(C:C,[1]汇总表!$B$2:$H$193,7,FALSE)</f>
        <v>羊昌乡云头村滑石板路口</v>
      </c>
      <c r="G64" s="8" t="str">
        <f>VLOOKUP(C:C,[1]汇总表!$B$2:$H$193,2,FALSE)</f>
        <v>92520421MAC706FP17</v>
      </c>
      <c r="H64" s="11">
        <v>45658</v>
      </c>
      <c r="I64" s="12" t="s">
        <v>16</v>
      </c>
      <c r="J64" s="13" t="s">
        <v>17</v>
      </c>
      <c r="K64" s="9" t="s">
        <v>18</v>
      </c>
    </row>
    <row r="65" ht="27" spans="1:11">
      <c r="A65" s="8">
        <v>61</v>
      </c>
      <c r="B65" s="8" t="s">
        <v>12</v>
      </c>
      <c r="C65" s="9" t="s">
        <v>137</v>
      </c>
      <c r="D65" s="9" t="s">
        <v>138</v>
      </c>
      <c r="E65" s="8" t="s">
        <v>15</v>
      </c>
      <c r="F65" s="10" t="str">
        <f>VLOOKUP(C:C,[1]汇总表!$B$2:$H$193,7,FALSE)</f>
        <v>羊昌乡昌河街上本寨路口</v>
      </c>
      <c r="G65" s="8" t="str">
        <f>VLOOKUP(C:C,[1]汇总表!$B$2:$H$193,2,FALSE)</f>
        <v>92520421MAE1WXWR22</v>
      </c>
      <c r="H65" s="11">
        <v>45658</v>
      </c>
      <c r="I65" s="12" t="s">
        <v>16</v>
      </c>
      <c r="J65" s="13" t="s">
        <v>17</v>
      </c>
      <c r="K65" s="9" t="s">
        <v>18</v>
      </c>
    </row>
    <row r="66" ht="27" spans="1:11">
      <c r="A66" s="8">
        <v>62</v>
      </c>
      <c r="B66" s="8" t="s">
        <v>12</v>
      </c>
      <c r="C66" s="9" t="s">
        <v>139</v>
      </c>
      <c r="D66" s="9" t="s">
        <v>140</v>
      </c>
      <c r="E66" s="8" t="s">
        <v>15</v>
      </c>
      <c r="F66" s="10" t="str">
        <f>VLOOKUP(C:C,[1]汇总表!$B$2:$H$193,7,FALSE)</f>
        <v>羊昌乡龙海村本寨</v>
      </c>
      <c r="G66" s="8" t="str">
        <f>VLOOKUP(C:C,[1]汇总表!$B$2:$H$193,2,FALSE)</f>
        <v>92520421MAE0B9A005</v>
      </c>
      <c r="H66" s="11">
        <v>45658</v>
      </c>
      <c r="I66" s="12" t="s">
        <v>16</v>
      </c>
      <c r="J66" s="13" t="s">
        <v>17</v>
      </c>
      <c r="K66" s="9" t="s">
        <v>18</v>
      </c>
    </row>
    <row r="67" ht="27" spans="1:11">
      <c r="A67" s="8">
        <v>63</v>
      </c>
      <c r="B67" s="8" t="s">
        <v>12</v>
      </c>
      <c r="C67" s="9" t="s">
        <v>141</v>
      </c>
      <c r="D67" s="9" t="s">
        <v>142</v>
      </c>
      <c r="E67" s="8" t="s">
        <v>15</v>
      </c>
      <c r="F67" s="10" t="str">
        <f>VLOOKUP(C:C,[1]汇总表!$B$2:$H$193,7,FALSE)</f>
        <v>羊昌乡龙海村本寨组三叉路口</v>
      </c>
      <c r="G67" s="8" t="str">
        <f>VLOOKUP(C:C,[1]汇总表!$B$2:$H$193,2,FALSE)</f>
        <v>92520421MAE2155053</v>
      </c>
      <c r="H67" s="11">
        <v>45658</v>
      </c>
      <c r="I67" s="12" t="s">
        <v>16</v>
      </c>
      <c r="J67" s="13" t="s">
        <v>17</v>
      </c>
      <c r="K67" s="9" t="s">
        <v>18</v>
      </c>
    </row>
    <row r="68" ht="27" spans="1:11">
      <c r="A68" s="8">
        <v>64</v>
      </c>
      <c r="B68" s="8" t="s">
        <v>12</v>
      </c>
      <c r="C68" s="9" t="s">
        <v>143</v>
      </c>
      <c r="D68" s="9" t="s">
        <v>144</v>
      </c>
      <c r="E68" s="8" t="s">
        <v>15</v>
      </c>
      <c r="F68" s="10" t="str">
        <f>VLOOKUP(C:C,[1]汇总表!$B$2:$H$193,7,FALSE)</f>
        <v>平坝区羊昌乡龙海村本寨组</v>
      </c>
      <c r="G68" s="8" t="str">
        <f>VLOOKUP(C:C,[1]汇总表!$B$2:$H$193,2,FALSE)</f>
        <v>92520421MADYCWQC82</v>
      </c>
      <c r="H68" s="11">
        <v>45658</v>
      </c>
      <c r="I68" s="12" t="s">
        <v>16</v>
      </c>
      <c r="J68" s="13" t="s">
        <v>17</v>
      </c>
      <c r="K68" s="9" t="s">
        <v>18</v>
      </c>
    </row>
    <row r="69" ht="27" spans="1:11">
      <c r="A69" s="8">
        <v>65</v>
      </c>
      <c r="B69" s="8" t="s">
        <v>12</v>
      </c>
      <c r="C69" s="9" t="s">
        <v>145</v>
      </c>
      <c r="D69" s="9" t="s">
        <v>146</v>
      </c>
      <c r="E69" s="8" t="s">
        <v>15</v>
      </c>
      <c r="F69" s="10" t="str">
        <f>VLOOKUP(C:C,[1]汇总表!$B$2:$H$193,7,FALSE)</f>
        <v>羊昌乡昌河村场坝上</v>
      </c>
      <c r="G69" s="8" t="str">
        <f>VLOOKUP(C:C,[1]汇总表!$B$2:$H$193,2,FALSE)</f>
        <v>92520421MADX9CMA45</v>
      </c>
      <c r="H69" s="11">
        <v>45658</v>
      </c>
      <c r="I69" s="12" t="s">
        <v>16</v>
      </c>
      <c r="J69" s="13" t="s">
        <v>17</v>
      </c>
      <c r="K69" s="9" t="s">
        <v>18</v>
      </c>
    </row>
    <row r="70" ht="27" spans="1:11">
      <c r="A70" s="8">
        <v>66</v>
      </c>
      <c r="B70" s="8" t="s">
        <v>12</v>
      </c>
      <c r="C70" s="9" t="s">
        <v>147</v>
      </c>
      <c r="D70" s="9" t="s">
        <v>148</v>
      </c>
      <c r="E70" s="8" t="s">
        <v>15</v>
      </c>
      <c r="F70" s="10" t="str">
        <f>VLOOKUP(C:C,[1]汇总表!$B$2:$H$193,7,FALSE)</f>
        <v>羊昌乡穿石村长硐山组</v>
      </c>
      <c r="G70" s="8" t="str">
        <f>VLOOKUP(C:C,[1]汇总表!$B$2:$H$193,2,FALSE)</f>
        <v>92520421MAE2AFBE4E</v>
      </c>
      <c r="H70" s="11">
        <v>45658</v>
      </c>
      <c r="I70" s="12" t="s">
        <v>16</v>
      </c>
      <c r="J70" s="13" t="s">
        <v>17</v>
      </c>
      <c r="K70" s="9" t="s">
        <v>18</v>
      </c>
    </row>
    <row r="71" ht="27" spans="1:11">
      <c r="A71" s="8">
        <v>67</v>
      </c>
      <c r="B71" s="8" t="s">
        <v>12</v>
      </c>
      <c r="C71" s="9" t="s">
        <v>149</v>
      </c>
      <c r="D71" s="9" t="s">
        <v>150</v>
      </c>
      <c r="E71" s="8" t="s">
        <v>15</v>
      </c>
      <c r="F71" s="10" t="str">
        <f>VLOOKUP(C:C,[1]汇总表!$B$2:$H$193,7,FALSE)</f>
        <v>羊昌乡九龙村虾蟆组</v>
      </c>
      <c r="G71" s="8" t="str">
        <f>VLOOKUP(C:C,[1]汇总表!$B$2:$H$193,2,FALSE)</f>
        <v>92520421MAE1WL3392</v>
      </c>
      <c r="H71" s="11">
        <v>45658</v>
      </c>
      <c r="I71" s="12" t="s">
        <v>16</v>
      </c>
      <c r="J71" s="13" t="s">
        <v>17</v>
      </c>
      <c r="K71" s="9" t="s">
        <v>18</v>
      </c>
    </row>
    <row r="72" ht="27" spans="1:11">
      <c r="A72" s="8">
        <v>68</v>
      </c>
      <c r="B72" s="8" t="s">
        <v>12</v>
      </c>
      <c r="C72" s="9" t="s">
        <v>151</v>
      </c>
      <c r="D72" s="9" t="s">
        <v>152</v>
      </c>
      <c r="E72" s="8" t="s">
        <v>15</v>
      </c>
      <c r="F72" s="10" t="str">
        <f>VLOOKUP(C:C,[1]汇总表!$B$2:$H$193,7,FALSE)</f>
        <v>羊昌乡九龙村龙青组</v>
      </c>
      <c r="G72" s="8" t="str">
        <f>VLOOKUP(C:C,[1]汇总表!$B$2:$H$193,2,FALSE)</f>
        <v>92520421MAE17HFT0R</v>
      </c>
      <c r="H72" s="11">
        <v>45658</v>
      </c>
      <c r="I72" s="12" t="s">
        <v>16</v>
      </c>
      <c r="J72" s="13" t="s">
        <v>17</v>
      </c>
      <c r="K72" s="9" t="s">
        <v>18</v>
      </c>
    </row>
    <row r="73" ht="27" spans="1:11">
      <c r="A73" s="8">
        <v>69</v>
      </c>
      <c r="B73" s="8" t="s">
        <v>12</v>
      </c>
      <c r="C73" s="9" t="s">
        <v>153</v>
      </c>
      <c r="D73" s="9" t="s">
        <v>154</v>
      </c>
      <c r="E73" s="8" t="s">
        <v>15</v>
      </c>
      <c r="F73" s="10" t="str">
        <f>VLOOKUP(C:C,[1]汇总表!$B$2:$H$193,7,FALSE)</f>
        <v>安顺市平坝区乐平镇大屯村银杏街</v>
      </c>
      <c r="G73" s="8" t="str">
        <f>VLOOKUP(C:C,[1]汇总表!$B$2:$H$193,2,FALSE)</f>
        <v>92520421MAE0X5QL31</v>
      </c>
      <c r="H73" s="11">
        <v>45658</v>
      </c>
      <c r="I73" s="12" t="s">
        <v>16</v>
      </c>
      <c r="J73" s="13" t="s">
        <v>17</v>
      </c>
      <c r="K73" s="9" t="s">
        <v>18</v>
      </c>
    </row>
    <row r="74" ht="27" spans="1:11">
      <c r="A74" s="8">
        <v>70</v>
      </c>
      <c r="B74" s="8" t="s">
        <v>12</v>
      </c>
      <c r="C74" s="9" t="s">
        <v>155</v>
      </c>
      <c r="D74" s="9" t="s">
        <v>156</v>
      </c>
      <c r="E74" s="8" t="s">
        <v>15</v>
      </c>
      <c r="F74" s="10" t="str">
        <f>VLOOKUP(C:C,[1]汇总表!$B$2:$H$193,7,FALSE)</f>
        <v>乐平镇大屯村</v>
      </c>
      <c r="G74" s="8" t="str">
        <f>VLOOKUP(C:C,[1]汇总表!$B$2:$H$193,2,FALSE)</f>
        <v>92520421MAE184GL16</v>
      </c>
      <c r="H74" s="11">
        <v>45658</v>
      </c>
      <c r="I74" s="12" t="s">
        <v>16</v>
      </c>
      <c r="J74" s="13" t="s">
        <v>17</v>
      </c>
      <c r="K74" s="9" t="s">
        <v>18</v>
      </c>
    </row>
    <row r="75" ht="27" spans="1:11">
      <c r="A75" s="8">
        <v>71</v>
      </c>
      <c r="B75" s="8" t="s">
        <v>12</v>
      </c>
      <c r="C75" s="9" t="s">
        <v>157</v>
      </c>
      <c r="D75" s="9" t="s">
        <v>158</v>
      </c>
      <c r="E75" s="8" t="s">
        <v>15</v>
      </c>
      <c r="F75" s="10" t="str">
        <f>VLOOKUP(C:C,[1]汇总表!$B$2:$H$193,7,FALSE)</f>
        <v>安顺市平坝区乐平镇乐平村外环路40号养路站上方</v>
      </c>
      <c r="G75" s="8" t="str">
        <f>VLOOKUP(C:C,[1]汇总表!$B$2:$H$193,2,FALSE)</f>
        <v>92520421MADXWK8T8X</v>
      </c>
      <c r="H75" s="11">
        <v>45658</v>
      </c>
      <c r="I75" s="12" t="s">
        <v>16</v>
      </c>
      <c r="J75" s="13" t="s">
        <v>17</v>
      </c>
      <c r="K75" s="9" t="s">
        <v>18</v>
      </c>
    </row>
    <row r="76" ht="27" spans="1:11">
      <c r="A76" s="8">
        <v>72</v>
      </c>
      <c r="B76" s="8" t="s">
        <v>12</v>
      </c>
      <c r="C76" s="9" t="s">
        <v>159</v>
      </c>
      <c r="D76" s="9" t="s">
        <v>160</v>
      </c>
      <c r="E76" s="8" t="s">
        <v>15</v>
      </c>
      <c r="F76" s="10" t="str">
        <f>VLOOKUP(C:C,[1]汇总表!$B$2:$H$193,7,FALSE)</f>
        <v>安顺市平坝区乐平镇斯拉河村来考二组18号</v>
      </c>
      <c r="G76" s="8" t="str">
        <f>VLOOKUP(C:C,[1]汇总表!$B$2:$H$193,2,FALSE)</f>
        <v>92520421MADY579059</v>
      </c>
      <c r="H76" s="11">
        <v>45658</v>
      </c>
      <c r="I76" s="12" t="s">
        <v>16</v>
      </c>
      <c r="J76" s="13" t="s">
        <v>17</v>
      </c>
      <c r="K76" s="9" t="s">
        <v>18</v>
      </c>
    </row>
    <row r="77" ht="27" spans="1:11">
      <c r="A77" s="8">
        <v>73</v>
      </c>
      <c r="B77" s="8" t="s">
        <v>12</v>
      </c>
      <c r="C77" s="9" t="s">
        <v>161</v>
      </c>
      <c r="D77" s="9" t="s">
        <v>162</v>
      </c>
      <c r="E77" s="8" t="s">
        <v>15</v>
      </c>
      <c r="F77" s="10" t="str">
        <f>VLOOKUP(C:C,[1]汇总表!$B$2:$H$193,7,FALSE)</f>
        <v>安顺市平坝区乐平镇乐平村外环路往天织公路方向桥头左边1号</v>
      </c>
      <c r="G77" s="8" t="str">
        <f>VLOOKUP(C:C,[1]汇总表!$B$2:$H$193,2,FALSE)</f>
        <v>92520421MADYP3Q60K</v>
      </c>
      <c r="H77" s="11">
        <v>45658</v>
      </c>
      <c r="I77" s="12" t="s">
        <v>16</v>
      </c>
      <c r="J77" s="13" t="s">
        <v>17</v>
      </c>
      <c r="K77" s="9" t="s">
        <v>18</v>
      </c>
    </row>
    <row r="78" ht="27" spans="1:11">
      <c r="A78" s="8">
        <v>74</v>
      </c>
      <c r="B78" s="8" t="s">
        <v>12</v>
      </c>
      <c r="C78" s="9" t="s">
        <v>163</v>
      </c>
      <c r="D78" s="9" t="s">
        <v>164</v>
      </c>
      <c r="E78" s="8" t="s">
        <v>15</v>
      </c>
      <c r="F78" s="10" t="str">
        <f>VLOOKUP(C:C,[1]汇总表!$B$2:$H$193,7,FALSE)</f>
        <v>贵州省安顺市平坝区乐平镇塘约村鸡场坝街上</v>
      </c>
      <c r="G78" s="8" t="str">
        <f>VLOOKUP(C:C,[1]汇总表!$B$2:$H$193,2,FALSE)</f>
        <v>92520421MAE1GGTM9D</v>
      </c>
      <c r="H78" s="11">
        <v>45658</v>
      </c>
      <c r="I78" s="12" t="s">
        <v>16</v>
      </c>
      <c r="J78" s="13" t="s">
        <v>17</v>
      </c>
      <c r="K78" s="9" t="s">
        <v>18</v>
      </c>
    </row>
    <row r="79" ht="27" spans="1:11">
      <c r="A79" s="8">
        <v>75</v>
      </c>
      <c r="B79" s="8" t="s">
        <v>12</v>
      </c>
      <c r="C79" s="9" t="s">
        <v>165</v>
      </c>
      <c r="D79" s="9" t="s">
        <v>166</v>
      </c>
      <c r="E79" s="8" t="s">
        <v>15</v>
      </c>
      <c r="F79" s="10" t="str">
        <f>VLOOKUP(C:C,[1]汇总表!$B$2:$H$193,7,FALSE)</f>
        <v>安顺市平坝区乐平镇乐平村石灰窑</v>
      </c>
      <c r="G79" s="8" t="str">
        <f>VLOOKUP(C:C,[1]汇总表!$B$2:$H$193,2,FALSE)</f>
        <v>92520421MAC0XW6H3H</v>
      </c>
      <c r="H79" s="11">
        <v>45658</v>
      </c>
      <c r="I79" s="12" t="s">
        <v>16</v>
      </c>
      <c r="J79" s="13" t="s">
        <v>17</v>
      </c>
      <c r="K79" s="9" t="s">
        <v>18</v>
      </c>
    </row>
    <row r="80" ht="27" spans="1:11">
      <c r="A80" s="8">
        <v>76</v>
      </c>
      <c r="B80" s="8" t="s">
        <v>12</v>
      </c>
      <c r="C80" s="9" t="s">
        <v>167</v>
      </c>
      <c r="D80" s="9" t="s">
        <v>168</v>
      </c>
      <c r="E80" s="8" t="s">
        <v>15</v>
      </c>
      <c r="F80" s="10" t="str">
        <f>VLOOKUP(C:C,[1]汇总表!$B$2:$H$193,7,FALSE)</f>
        <v>安顺市平坝区乐平镇乐平村黄家路口9号</v>
      </c>
      <c r="G80" s="8" t="str">
        <f>VLOOKUP(C:C,[1]汇总表!$B$2:$H$193,2,FALSE)</f>
        <v>92520421MADYK46BXL</v>
      </c>
      <c r="H80" s="11">
        <v>45658</v>
      </c>
      <c r="I80" s="12" t="s">
        <v>16</v>
      </c>
      <c r="J80" s="13" t="s">
        <v>17</v>
      </c>
      <c r="K80" s="9" t="s">
        <v>18</v>
      </c>
    </row>
    <row r="81" ht="27" spans="1:11">
      <c r="A81" s="8">
        <v>77</v>
      </c>
      <c r="B81" s="8" t="s">
        <v>12</v>
      </c>
      <c r="C81" s="9" t="s">
        <v>169</v>
      </c>
      <c r="D81" s="9" t="s">
        <v>170</v>
      </c>
      <c r="E81" s="8" t="s">
        <v>15</v>
      </c>
      <c r="F81" s="10" t="str">
        <f>VLOOKUP(C:C,[1]汇总表!$B$2:$H$193,7,FALSE)</f>
        <v>安顺市平坝区乐平镇架布村岩口1号</v>
      </c>
      <c r="G81" s="8" t="str">
        <f>VLOOKUP(C:C,[1]汇总表!$B$2:$H$193,2,FALSE)</f>
        <v>92520421MAE10AC90E</v>
      </c>
      <c r="H81" s="11">
        <v>45658</v>
      </c>
      <c r="I81" s="12" t="s">
        <v>16</v>
      </c>
      <c r="J81" s="13" t="s">
        <v>17</v>
      </c>
      <c r="K81" s="9" t="s">
        <v>18</v>
      </c>
    </row>
    <row r="82" ht="27" spans="1:11">
      <c r="A82" s="8">
        <v>78</v>
      </c>
      <c r="B82" s="8" t="s">
        <v>12</v>
      </c>
      <c r="C82" s="9" t="s">
        <v>171</v>
      </c>
      <c r="D82" s="9" t="s">
        <v>172</v>
      </c>
      <c r="E82" s="8" t="s">
        <v>15</v>
      </c>
      <c r="F82" s="10" t="str">
        <f>VLOOKUP(C:C,[1]汇总表!$B$2:$H$193,7,FALSE)</f>
        <v>贵州省安顺市平坝区乐平镇斯拉河村来考上寨组16号</v>
      </c>
      <c r="G82" s="8" t="str">
        <f>VLOOKUP(C:C,[1]汇总表!$B$2:$H$193,2,FALSE)</f>
        <v>92520421MAD1MXB52G</v>
      </c>
      <c r="H82" s="11">
        <v>45658</v>
      </c>
      <c r="I82" s="12" t="s">
        <v>16</v>
      </c>
      <c r="J82" s="13" t="s">
        <v>17</v>
      </c>
      <c r="K82" s="9" t="s">
        <v>18</v>
      </c>
    </row>
    <row r="83" ht="27" spans="1:11">
      <c r="A83" s="8">
        <v>79</v>
      </c>
      <c r="B83" s="8" t="s">
        <v>12</v>
      </c>
      <c r="C83" s="9" t="s">
        <v>173</v>
      </c>
      <c r="D83" s="9" t="s">
        <v>174</v>
      </c>
      <c r="E83" s="8" t="s">
        <v>15</v>
      </c>
      <c r="F83" s="10" t="str">
        <f>VLOOKUP(C:C,[1]汇总表!$B$2:$H$193,7,FALSE)</f>
        <v>安顺市平坝区乐平镇斯拉河村来考四组10号</v>
      </c>
      <c r="G83" s="8" t="str">
        <f>VLOOKUP(C:C,[1]汇总表!$B$2:$H$193,2,FALSE)</f>
        <v>92520421MADYFF1481</v>
      </c>
      <c r="H83" s="11">
        <v>45658</v>
      </c>
      <c r="I83" s="12" t="s">
        <v>16</v>
      </c>
      <c r="J83" s="13" t="s">
        <v>17</v>
      </c>
      <c r="K83" s="9" t="s">
        <v>18</v>
      </c>
    </row>
    <row r="84" ht="27" spans="1:11">
      <c r="A84" s="8">
        <v>80</v>
      </c>
      <c r="B84" s="8" t="s">
        <v>12</v>
      </c>
      <c r="C84" s="9" t="s">
        <v>175</v>
      </c>
      <c r="D84" s="9" t="s">
        <v>176</v>
      </c>
      <c r="E84" s="8" t="s">
        <v>15</v>
      </c>
      <c r="F84" s="10" t="str">
        <f>VLOOKUP(C:C,[1]汇总表!$B$2:$H$193,7,FALSE)</f>
        <v>斯拉河村来考坝</v>
      </c>
      <c r="G84" s="8" t="str">
        <f>VLOOKUP(C:C,[1]汇总表!$B$2:$H$193,2,FALSE)</f>
        <v>92520421MADYK5R57D</v>
      </c>
      <c r="H84" s="11">
        <v>45658</v>
      </c>
      <c r="I84" s="12" t="s">
        <v>16</v>
      </c>
      <c r="J84" s="13" t="s">
        <v>17</v>
      </c>
      <c r="K84" s="9" t="s">
        <v>18</v>
      </c>
    </row>
    <row r="85" ht="27" spans="1:11">
      <c r="A85" s="8">
        <v>81</v>
      </c>
      <c r="B85" s="8" t="s">
        <v>12</v>
      </c>
      <c r="C85" s="9" t="s">
        <v>177</v>
      </c>
      <c r="D85" s="9" t="s">
        <v>178</v>
      </c>
      <c r="E85" s="8" t="s">
        <v>15</v>
      </c>
      <c r="F85" s="10" t="str">
        <f>VLOOKUP(C:C,[1]汇总表!$B$2:$H$193,7,FALSE)</f>
        <v>平坝区乐平镇乐平村外环路89号</v>
      </c>
      <c r="G85" s="8" t="str">
        <f>VLOOKUP(C:C,[1]汇总表!$B$2:$H$193,2,FALSE)</f>
        <v>92520421MAE10D0926</v>
      </c>
      <c r="H85" s="11">
        <v>45658</v>
      </c>
      <c r="I85" s="12" t="s">
        <v>16</v>
      </c>
      <c r="J85" s="13" t="s">
        <v>17</v>
      </c>
      <c r="K85" s="9" t="s">
        <v>18</v>
      </c>
    </row>
    <row r="86" ht="27" spans="1:11">
      <c r="A86" s="8">
        <v>82</v>
      </c>
      <c r="B86" s="8" t="s">
        <v>12</v>
      </c>
      <c r="C86" s="9" t="s">
        <v>179</v>
      </c>
      <c r="D86" s="9" t="s">
        <v>180</v>
      </c>
      <c r="E86" s="8" t="s">
        <v>15</v>
      </c>
      <c r="F86" s="10" t="str">
        <f>VLOOKUP(C:C,[1]汇总表!$B$2:$H$193,7,FALSE)</f>
        <v>安顺市平坝区乐平镇岩上村二组213号</v>
      </c>
      <c r="G86" s="8" t="str">
        <f>VLOOKUP(C:C,[1]汇总表!$B$2:$H$193,2,FALSE)</f>
        <v>92520421MADYDYW09M</v>
      </c>
      <c r="H86" s="11">
        <v>45658</v>
      </c>
      <c r="I86" s="12" t="s">
        <v>16</v>
      </c>
      <c r="J86" s="13" t="s">
        <v>17</v>
      </c>
      <c r="K86" s="9" t="s">
        <v>18</v>
      </c>
    </row>
    <row r="87" ht="27" spans="1:11">
      <c r="A87" s="8">
        <v>83</v>
      </c>
      <c r="B87" s="8" t="s">
        <v>12</v>
      </c>
      <c r="C87" s="9" t="s">
        <v>181</v>
      </c>
      <c r="D87" s="9" t="s">
        <v>182</v>
      </c>
      <c r="E87" s="8" t="s">
        <v>15</v>
      </c>
      <c r="F87" s="10" t="str">
        <f>VLOOKUP(C:C,[1]汇总表!$B$2:$H$193,7,FALSE)</f>
        <v>贵州省安顺市平坝区乐平镇乐平桥头左4号</v>
      </c>
      <c r="G87" s="8" t="str">
        <f>VLOOKUP(C:C,[1]汇总表!$B$2:$H$193,2,FALSE)</f>
        <v>91520421MA6GJC789</v>
      </c>
      <c r="H87" s="11">
        <v>45658</v>
      </c>
      <c r="I87" s="12" t="s">
        <v>16</v>
      </c>
      <c r="J87" s="13" t="s">
        <v>17</v>
      </c>
      <c r="K87" s="9" t="s">
        <v>18</v>
      </c>
    </row>
    <row r="88" ht="27" spans="1:11">
      <c r="A88" s="8">
        <v>84</v>
      </c>
      <c r="B88" s="8" t="s">
        <v>12</v>
      </c>
      <c r="C88" s="9" t="s">
        <v>183</v>
      </c>
      <c r="D88" s="9" t="s">
        <v>184</v>
      </c>
      <c r="E88" s="8" t="s">
        <v>15</v>
      </c>
      <c r="F88" s="10" t="str">
        <f>VLOOKUP(C:C,[1]汇总表!$B$2:$H$193,7,FALSE)</f>
        <v>安顺市平坝区乐平镇斯拉河村来考五组8号</v>
      </c>
      <c r="G88" s="8" t="str">
        <f>VLOOKUP(C:C,[1]汇总表!$B$2:$H$193,2,FALSE)</f>
        <v>92520421MADY38E5XW</v>
      </c>
      <c r="H88" s="11">
        <v>45658</v>
      </c>
      <c r="I88" s="12" t="s">
        <v>16</v>
      </c>
      <c r="J88" s="13" t="s">
        <v>17</v>
      </c>
      <c r="K88" s="9" t="s">
        <v>18</v>
      </c>
    </row>
    <row r="89" ht="27" spans="1:11">
      <c r="A89" s="8">
        <v>85</v>
      </c>
      <c r="B89" s="8" t="s">
        <v>12</v>
      </c>
      <c r="C89" s="9" t="s">
        <v>185</v>
      </c>
      <c r="D89" s="9" t="s">
        <v>186</v>
      </c>
      <c r="E89" s="8" t="s">
        <v>15</v>
      </c>
      <c r="F89" s="10" t="str">
        <f>VLOOKUP(C:C,[1]汇总表!$B$2:$H$193,7,FALSE)</f>
        <v>安顺市平坝区乐平镇外环路桥头至上右手32号</v>
      </c>
      <c r="G89" s="8" t="str">
        <f>VLOOKUP(C:C,[1]汇总表!$B$2:$H$193,2,FALSE)</f>
        <v>92520421MADYH7T16T</v>
      </c>
      <c r="H89" s="11">
        <v>45658</v>
      </c>
      <c r="I89" s="12" t="s">
        <v>16</v>
      </c>
      <c r="J89" s="13" t="s">
        <v>17</v>
      </c>
      <c r="K89" s="9" t="s">
        <v>18</v>
      </c>
    </row>
    <row r="90" ht="27" spans="1:11">
      <c r="A90" s="8">
        <v>86</v>
      </c>
      <c r="B90" s="8" t="s">
        <v>12</v>
      </c>
      <c r="C90" s="9" t="s">
        <v>187</v>
      </c>
      <c r="D90" s="9" t="s">
        <v>188</v>
      </c>
      <c r="E90" s="8" t="s">
        <v>15</v>
      </c>
      <c r="F90" s="10" t="str">
        <f>VLOOKUP(C:C,[1]汇总表!$B$2:$H$193,7,FALSE)</f>
        <v>安顺市平坝区乐平镇斯拉河村来考一组12号</v>
      </c>
      <c r="G90" s="8" t="str">
        <f>VLOOKUP(C:C,[1]汇总表!$B$2:$H$193,2,FALSE)</f>
        <v>92520421MAE0C1WUXY</v>
      </c>
      <c r="H90" s="11">
        <v>45658</v>
      </c>
      <c r="I90" s="12" t="s">
        <v>16</v>
      </c>
      <c r="J90" s="13" t="s">
        <v>17</v>
      </c>
      <c r="K90" s="9" t="s">
        <v>18</v>
      </c>
    </row>
    <row r="91" ht="27" spans="1:11">
      <c r="A91" s="8">
        <v>87</v>
      </c>
      <c r="B91" s="8" t="s">
        <v>12</v>
      </c>
      <c r="C91" s="9" t="s">
        <v>189</v>
      </c>
      <c r="D91" s="9" t="s">
        <v>190</v>
      </c>
      <c r="E91" s="8" t="s">
        <v>15</v>
      </c>
      <c r="F91" s="10" t="str">
        <f>VLOOKUP(C:C,[1]汇总表!$B$2:$H$193,7,FALSE)</f>
        <v>平坝区乐平镇撕拉河村来考坝一组65号</v>
      </c>
      <c r="G91" s="8" t="str">
        <f>VLOOKUP(C:C,[1]汇总表!$B$2:$H$193,2,FALSE)</f>
        <v>92520421MAE0GDKA4J</v>
      </c>
      <c r="H91" s="11">
        <v>45658</v>
      </c>
      <c r="I91" s="12" t="s">
        <v>16</v>
      </c>
      <c r="J91" s="13" t="s">
        <v>17</v>
      </c>
      <c r="K91" s="9" t="s">
        <v>18</v>
      </c>
    </row>
    <row r="92" ht="27" spans="1:11">
      <c r="A92" s="8">
        <v>88</v>
      </c>
      <c r="B92" s="8" t="s">
        <v>12</v>
      </c>
      <c r="C92" s="9" t="s">
        <v>191</v>
      </c>
      <c r="D92" s="9" t="s">
        <v>192</v>
      </c>
      <c r="E92" s="8" t="s">
        <v>15</v>
      </c>
      <c r="F92" s="10" t="str">
        <f>VLOOKUP(C:C,[1]汇总表!$B$2:$H$193,7,FALSE)</f>
        <v>安顺市平坝区乐平镇乐平村下农贸市场3号</v>
      </c>
      <c r="G92" s="8" t="str">
        <f>VLOOKUP(C:C,[1]汇总表!$B$2:$H$193,2,FALSE)</f>
        <v>92520421MAE094E876</v>
      </c>
      <c r="H92" s="11">
        <v>45658</v>
      </c>
      <c r="I92" s="12" t="s">
        <v>16</v>
      </c>
      <c r="J92" s="13" t="s">
        <v>17</v>
      </c>
      <c r="K92" s="9" t="s">
        <v>18</v>
      </c>
    </row>
    <row r="93" ht="27" spans="1:11">
      <c r="A93" s="8">
        <v>89</v>
      </c>
      <c r="B93" s="8" t="s">
        <v>12</v>
      </c>
      <c r="C93" s="9" t="s">
        <v>193</v>
      </c>
      <c r="D93" s="9" t="s">
        <v>194</v>
      </c>
      <c r="E93" s="8" t="s">
        <v>15</v>
      </c>
      <c r="F93" s="10" t="str">
        <f>VLOOKUP(C:C,[1]汇总表!$B$2:$H$193,7,FALSE)</f>
        <v>安顺市平坝区乐平镇斯拉河村来考坝二组6号</v>
      </c>
      <c r="G93" s="8" t="str">
        <f>VLOOKUP(C:C,[1]汇总表!$B$2:$H$193,2,FALSE)</f>
        <v>92520421MADY58U79A</v>
      </c>
      <c r="H93" s="11">
        <v>45658</v>
      </c>
      <c r="I93" s="12" t="s">
        <v>16</v>
      </c>
      <c r="J93" s="13" t="s">
        <v>17</v>
      </c>
      <c r="K93" s="9" t="s">
        <v>18</v>
      </c>
    </row>
    <row r="94" ht="27" spans="1:11">
      <c r="A94" s="8">
        <v>90</v>
      </c>
      <c r="B94" s="8" t="s">
        <v>12</v>
      </c>
      <c r="C94" s="9" t="s">
        <v>195</v>
      </c>
      <c r="D94" s="9" t="s">
        <v>196</v>
      </c>
      <c r="E94" s="8" t="s">
        <v>15</v>
      </c>
      <c r="F94" s="10" t="str">
        <f>VLOOKUP(C:C,[1]汇总表!$B$2:$H$193,7,FALSE)</f>
        <v>安顺市平坝区乐平镇凤凰村大坡组土地庙旁</v>
      </c>
      <c r="G94" s="8" t="str">
        <f>VLOOKUP(C:C,[1]汇总表!$B$2:$H$193,2,FALSE)</f>
        <v>92520421MAE0MH236L</v>
      </c>
      <c r="H94" s="11">
        <v>45658</v>
      </c>
      <c r="I94" s="12" t="s">
        <v>16</v>
      </c>
      <c r="J94" s="13" t="s">
        <v>17</v>
      </c>
      <c r="K94" s="9" t="s">
        <v>18</v>
      </c>
    </row>
    <row r="95" ht="27" spans="1:11">
      <c r="A95" s="8">
        <v>91</v>
      </c>
      <c r="B95" s="8" t="s">
        <v>12</v>
      </c>
      <c r="C95" s="9" t="s">
        <v>197</v>
      </c>
      <c r="D95" s="9" t="s">
        <v>198</v>
      </c>
      <c r="E95" s="8" t="s">
        <v>15</v>
      </c>
      <c r="F95" s="10" t="str">
        <f>VLOOKUP(C:C,[1]汇总表!$B$2:$H$193,7,FALSE)</f>
        <v>安顺市平坝区乐平镇小屯村牌坊边1号</v>
      </c>
      <c r="G95" s="8" t="str">
        <f>VLOOKUP(C:C,[1]汇总表!$B$2:$H$193,2,FALSE)</f>
        <v>92520421MAE1G9GU2J</v>
      </c>
      <c r="H95" s="11">
        <v>45658</v>
      </c>
      <c r="I95" s="12" t="s">
        <v>16</v>
      </c>
      <c r="J95" s="13" t="s">
        <v>17</v>
      </c>
      <c r="K95" s="9" t="s">
        <v>18</v>
      </c>
    </row>
    <row r="96" ht="27" spans="1:11">
      <c r="A96" s="8">
        <v>92</v>
      </c>
      <c r="B96" s="8" t="s">
        <v>12</v>
      </c>
      <c r="C96" s="9" t="s">
        <v>199</v>
      </c>
      <c r="D96" s="9" t="s">
        <v>200</v>
      </c>
      <c r="E96" s="8" t="s">
        <v>15</v>
      </c>
      <c r="F96" s="10" t="str">
        <f>VLOOKUP(C:C,[1]汇总表!$B$2:$H$193,7,FALSE)</f>
        <v>平坝区乐平镇小屯村开发路57号</v>
      </c>
      <c r="G96" s="8" t="str">
        <f>VLOOKUP(C:C,[1]汇总表!$B$2:$H$193,2,FALSE)</f>
        <v>92520421MADYHH2976</v>
      </c>
      <c r="H96" s="11">
        <v>45658</v>
      </c>
      <c r="I96" s="12" t="s">
        <v>16</v>
      </c>
      <c r="J96" s="13" t="s">
        <v>17</v>
      </c>
      <c r="K96" s="9" t="s">
        <v>18</v>
      </c>
    </row>
    <row r="97" ht="27" spans="1:11">
      <c r="A97" s="8">
        <v>93</v>
      </c>
      <c r="B97" s="8" t="s">
        <v>12</v>
      </c>
      <c r="C97" s="9" t="s">
        <v>201</v>
      </c>
      <c r="D97" s="9" t="s">
        <v>202</v>
      </c>
      <c r="E97" s="8" t="s">
        <v>15</v>
      </c>
      <c r="F97" s="10" t="str">
        <f>VLOOKUP(C:C,[1]汇总表!$B$2:$H$193,7,FALSE)</f>
        <v>安顺市平坝区乐平镇斯拉河村来考二组15号</v>
      </c>
      <c r="G97" s="8" t="str">
        <f>VLOOKUP(C:C,[1]汇总表!$B$2:$H$193,2,FALSE)</f>
        <v>92520421MAE0ACF21L</v>
      </c>
      <c r="H97" s="11">
        <v>45658</v>
      </c>
      <c r="I97" s="12" t="s">
        <v>16</v>
      </c>
      <c r="J97" s="13" t="s">
        <v>17</v>
      </c>
      <c r="K97" s="9" t="s">
        <v>18</v>
      </c>
    </row>
    <row r="98" ht="27" spans="1:11">
      <c r="A98" s="8">
        <v>94</v>
      </c>
      <c r="B98" s="8" t="s">
        <v>12</v>
      </c>
      <c r="C98" s="9" t="s">
        <v>203</v>
      </c>
      <c r="D98" s="9" t="s">
        <v>204</v>
      </c>
      <c r="E98" s="8" t="s">
        <v>15</v>
      </c>
      <c r="F98" s="10" t="str">
        <f>VLOOKUP(C:C,[1]汇总表!$B$2:$H$193,7,FALSE)</f>
        <v>乐平镇大屯村银杏街</v>
      </c>
      <c r="G98" s="8" t="str">
        <f>VLOOKUP(C:C,[1]汇总表!$B$2:$H$193,2,FALSE)</f>
        <v>9252041MAEOUWFM98</v>
      </c>
      <c r="H98" s="11">
        <v>45658</v>
      </c>
      <c r="I98" s="12" t="s">
        <v>16</v>
      </c>
      <c r="J98" s="13" t="s">
        <v>17</v>
      </c>
      <c r="K98" s="9" t="s">
        <v>18</v>
      </c>
    </row>
    <row r="99" ht="27" spans="1:11">
      <c r="A99" s="8">
        <v>95</v>
      </c>
      <c r="B99" s="8" t="s">
        <v>12</v>
      </c>
      <c r="C99" s="9" t="s">
        <v>205</v>
      </c>
      <c r="D99" s="9" t="s">
        <v>206</v>
      </c>
      <c r="E99" s="8" t="s">
        <v>15</v>
      </c>
      <c r="F99" s="10" t="str">
        <f>VLOOKUP(C:C,[1]汇总表!$B$2:$H$193,7,FALSE)</f>
        <v>安顺市平坝区乐平镇大屯村银杏街24号</v>
      </c>
      <c r="G99" s="8" t="str">
        <f>VLOOKUP(C:C,[1]汇总表!$B$2:$H$193,2,FALSE)</f>
        <v>92520421MAE184YK8A</v>
      </c>
      <c r="H99" s="11">
        <v>45658</v>
      </c>
      <c r="I99" s="12" t="s">
        <v>16</v>
      </c>
      <c r="J99" s="13" t="s">
        <v>17</v>
      </c>
      <c r="K99" s="9" t="s">
        <v>18</v>
      </c>
    </row>
    <row r="100" ht="27" spans="1:11">
      <c r="A100" s="8">
        <v>96</v>
      </c>
      <c r="B100" s="8" t="s">
        <v>12</v>
      </c>
      <c r="C100" s="9" t="s">
        <v>207</v>
      </c>
      <c r="D100" s="9" t="s">
        <v>208</v>
      </c>
      <c r="E100" s="8" t="s">
        <v>15</v>
      </c>
      <c r="F100" s="10" t="str">
        <f>VLOOKUP(C:C,[1]汇总表!$B$2:$H$193,7,FALSE)</f>
        <v>安顺市平坝区乐平镇大屯村银杏街</v>
      </c>
      <c r="G100" s="8" t="str">
        <f>VLOOKUP(C:C,[1]汇总表!$B$2:$H$193,2,FALSE)</f>
        <v>92520421MAE109HU19</v>
      </c>
      <c r="H100" s="11">
        <v>45658</v>
      </c>
      <c r="I100" s="12" t="s">
        <v>16</v>
      </c>
      <c r="J100" s="13" t="s">
        <v>17</v>
      </c>
      <c r="K100" s="9" t="s">
        <v>18</v>
      </c>
    </row>
    <row r="101" ht="27" spans="1:11">
      <c r="A101" s="8">
        <v>97</v>
      </c>
      <c r="B101" s="8" t="s">
        <v>12</v>
      </c>
      <c r="C101" s="9" t="s">
        <v>209</v>
      </c>
      <c r="D101" s="9" t="s">
        <v>210</v>
      </c>
      <c r="E101" s="8" t="s">
        <v>15</v>
      </c>
      <c r="F101" s="10" t="str">
        <f>VLOOKUP(C:C,[1]汇总表!$B$2:$H$193,7,FALSE)</f>
        <v>贵州省平坝区乐平镇小屯村开发路30号</v>
      </c>
      <c r="G101" s="8" t="str">
        <f>VLOOKUP(C:C,[1]汇总表!$B$2:$H$193,2,FALSE)</f>
        <v>92520421MAE172WK4C</v>
      </c>
      <c r="H101" s="11">
        <v>45658</v>
      </c>
      <c r="I101" s="12" t="s">
        <v>16</v>
      </c>
      <c r="J101" s="13" t="s">
        <v>17</v>
      </c>
      <c r="K101" s="9" t="s">
        <v>18</v>
      </c>
    </row>
    <row r="102" ht="27" spans="1:11">
      <c r="A102" s="8">
        <v>98</v>
      </c>
      <c r="B102" s="8" t="s">
        <v>12</v>
      </c>
      <c r="C102" s="9" t="s">
        <v>211</v>
      </c>
      <c r="D102" s="9" t="s">
        <v>212</v>
      </c>
      <c r="E102" s="8" t="s">
        <v>15</v>
      </c>
      <c r="F102" s="10" t="str">
        <f>VLOOKUP(C:C,[1]汇总表!$B$2:$H$193,7,FALSE)</f>
        <v>安顺市平坝区白云镇郝下村小王下大山坪</v>
      </c>
      <c r="G102" s="8" t="str">
        <f>VLOOKUP(C:C,[1]汇总表!$B$2:$H$193,2,FALSE)</f>
        <v>92520421MAE1A3R59T</v>
      </c>
      <c r="H102" s="11">
        <v>45658</v>
      </c>
      <c r="I102" s="12" t="s">
        <v>16</v>
      </c>
      <c r="J102" s="13" t="s">
        <v>17</v>
      </c>
      <c r="K102" s="9" t="s">
        <v>18</v>
      </c>
    </row>
    <row r="103" ht="27" spans="1:11">
      <c r="A103" s="8">
        <v>99</v>
      </c>
      <c r="B103" s="8" t="s">
        <v>12</v>
      </c>
      <c r="C103" s="9" t="s">
        <v>213</v>
      </c>
      <c r="D103" s="9" t="s">
        <v>214</v>
      </c>
      <c r="E103" s="8" t="s">
        <v>15</v>
      </c>
      <c r="F103" s="10" t="str">
        <f>VLOOKUP(C:C,[1]汇总表!$B$2:$H$193,7,FALSE)</f>
        <v>安顺市平坝区白云镇高寨村一组</v>
      </c>
      <c r="G103" s="8" t="str">
        <f>VLOOKUP(C:C,[1]汇总表!$B$2:$H$193,2,FALSE)</f>
        <v>92520421MAE1YD4420</v>
      </c>
      <c r="H103" s="11">
        <v>45658</v>
      </c>
      <c r="I103" s="12" t="s">
        <v>16</v>
      </c>
      <c r="J103" s="13" t="s">
        <v>17</v>
      </c>
      <c r="K103" s="9" t="s">
        <v>18</v>
      </c>
    </row>
    <row r="104" ht="27" spans="1:11">
      <c r="A104" s="8">
        <v>100</v>
      </c>
      <c r="B104" s="8" t="s">
        <v>12</v>
      </c>
      <c r="C104" s="9" t="s">
        <v>215</v>
      </c>
      <c r="D104" s="9" t="s">
        <v>216</v>
      </c>
      <c r="E104" s="8" t="s">
        <v>15</v>
      </c>
      <c r="F104" s="10" t="str">
        <f>VLOOKUP(C:C,[1]汇总表!$B$2:$H$193,7,FALSE)</f>
        <v>安顺市平坝区白云镇白云村马硐组54号</v>
      </c>
      <c r="G104" s="8" t="str">
        <f>VLOOKUP(C:C,[1]汇总表!$B$2:$H$193,2,FALSE)</f>
        <v>92520421MADYH3R47E</v>
      </c>
      <c r="H104" s="11">
        <v>45658</v>
      </c>
      <c r="I104" s="12" t="s">
        <v>16</v>
      </c>
      <c r="J104" s="13" t="s">
        <v>17</v>
      </c>
      <c r="K104" s="9" t="s">
        <v>18</v>
      </c>
    </row>
    <row r="105" ht="27" spans="1:11">
      <c r="A105" s="8">
        <v>101</v>
      </c>
      <c r="B105" s="8" t="s">
        <v>12</v>
      </c>
      <c r="C105" s="9" t="s">
        <v>217</v>
      </c>
      <c r="D105" s="9" t="s">
        <v>218</v>
      </c>
      <c r="E105" s="8" t="s">
        <v>15</v>
      </c>
      <c r="F105" s="10" t="str">
        <f>VLOOKUP(C:C,[1]汇总表!$B$2:$H$193,7,FALSE)</f>
        <v>安顺市平坝区白云镇车头村上湾组</v>
      </c>
      <c r="G105" s="8" t="str">
        <f>VLOOKUP(C:C,[1]汇总表!$B$2:$H$193,2,FALSE)</f>
        <v>92520421MAE1G5741P</v>
      </c>
      <c r="H105" s="11">
        <v>45658</v>
      </c>
      <c r="I105" s="12" t="s">
        <v>16</v>
      </c>
      <c r="J105" s="13" t="s">
        <v>17</v>
      </c>
      <c r="K105" s="9" t="s">
        <v>18</v>
      </c>
    </row>
    <row r="106" ht="27" spans="1:11">
      <c r="A106" s="8">
        <v>102</v>
      </c>
      <c r="B106" s="8" t="s">
        <v>12</v>
      </c>
      <c r="C106" s="9" t="s">
        <v>219</v>
      </c>
      <c r="D106" s="9" t="s">
        <v>220</v>
      </c>
      <c r="E106" s="8" t="s">
        <v>15</v>
      </c>
      <c r="F106" s="10" t="str">
        <f>VLOOKUP(C:C,[1]汇总表!$B$2:$H$193,7,FALSE)</f>
        <v>安顺市平坝区白云镇车头村</v>
      </c>
      <c r="G106" s="8" t="str">
        <f>VLOOKUP(C:C,[1]汇总表!$B$2:$H$193,2,FALSE)</f>
        <v>92520421MAE1YLB57T</v>
      </c>
      <c r="H106" s="11">
        <v>45658</v>
      </c>
      <c r="I106" s="12" t="s">
        <v>16</v>
      </c>
      <c r="J106" s="13" t="s">
        <v>17</v>
      </c>
      <c r="K106" s="9" t="s">
        <v>18</v>
      </c>
    </row>
    <row r="107" ht="27" spans="1:11">
      <c r="A107" s="8">
        <v>103</v>
      </c>
      <c r="B107" s="8" t="s">
        <v>12</v>
      </c>
      <c r="C107" s="9" t="s">
        <v>221</v>
      </c>
      <c r="D107" s="9" t="s">
        <v>222</v>
      </c>
      <c r="E107" s="8" t="s">
        <v>15</v>
      </c>
      <c r="F107" s="10" t="str">
        <f>VLOOKUP(C:C,[1]汇总表!$B$2:$H$193,7,FALSE)</f>
        <v>安顺市平坝区白云镇肖家村信用社对面</v>
      </c>
      <c r="G107" s="8" t="str">
        <f>VLOOKUP(C:C,[1]汇总表!$B$2:$H$193,2,FALSE)</f>
        <v>92520421MAD1R79PXB</v>
      </c>
      <c r="H107" s="11">
        <v>45658</v>
      </c>
      <c r="I107" s="12" t="s">
        <v>16</v>
      </c>
      <c r="J107" s="13" t="s">
        <v>17</v>
      </c>
      <c r="K107" s="9" t="s">
        <v>18</v>
      </c>
    </row>
    <row r="108" ht="27" spans="1:11">
      <c r="A108" s="8">
        <v>104</v>
      </c>
      <c r="B108" s="8" t="s">
        <v>12</v>
      </c>
      <c r="C108" s="9" t="s">
        <v>223</v>
      </c>
      <c r="D108" s="9" t="s">
        <v>224</v>
      </c>
      <c r="E108" s="8" t="s">
        <v>15</v>
      </c>
      <c r="F108" s="10" t="str">
        <f>VLOOKUP(C:C,[1]汇总表!$B$2:$H$193,7,FALSE)</f>
        <v>安顺市平坝区白云镇郝下村小王下组</v>
      </c>
      <c r="G108" s="8" t="str">
        <f>VLOOKUP(C:C,[1]汇总表!$B$2:$H$193,2,FALSE)</f>
        <v>92520421MAE07R6F52</v>
      </c>
      <c r="H108" s="11">
        <v>45658</v>
      </c>
      <c r="I108" s="12" t="s">
        <v>16</v>
      </c>
      <c r="J108" s="13" t="s">
        <v>17</v>
      </c>
      <c r="K108" s="9" t="s">
        <v>18</v>
      </c>
    </row>
    <row r="109" ht="27" spans="1:11">
      <c r="A109" s="8">
        <v>105</v>
      </c>
      <c r="B109" s="8" t="s">
        <v>12</v>
      </c>
      <c r="C109" s="9" t="s">
        <v>225</v>
      </c>
      <c r="D109" s="9" t="s">
        <v>226</v>
      </c>
      <c r="E109" s="8" t="s">
        <v>15</v>
      </c>
      <c r="F109" s="10" t="str">
        <f>VLOOKUP(C:C,[1]汇总表!$B$2:$H$193,7,FALSE)</f>
        <v>安顺市平坝区白云镇肖家村王家街25号</v>
      </c>
      <c r="G109" s="8" t="str">
        <f>VLOOKUP(C:C,[1]汇总表!$B$2:$H$193,2,FALSE)</f>
        <v>92520421MADYMQCWOE</v>
      </c>
      <c r="H109" s="11">
        <v>45658</v>
      </c>
      <c r="I109" s="12" t="s">
        <v>16</v>
      </c>
      <c r="J109" s="13" t="s">
        <v>17</v>
      </c>
      <c r="K109" s="9" t="s">
        <v>18</v>
      </c>
    </row>
    <row r="110" ht="27" spans="1:11">
      <c r="A110" s="8">
        <v>106</v>
      </c>
      <c r="B110" s="8" t="s">
        <v>12</v>
      </c>
      <c r="C110" s="9" t="s">
        <v>227</v>
      </c>
      <c r="D110" s="9" t="s">
        <v>228</v>
      </c>
      <c r="E110" s="8" t="s">
        <v>15</v>
      </c>
      <c r="F110" s="10" t="str">
        <f>VLOOKUP(C:C,[1]汇总表!$B$2:$H$193,7,FALSE)</f>
        <v>安顺市平坝区白云镇邢江村浪塘新寨组</v>
      </c>
      <c r="G110" s="8" t="str">
        <f>VLOOKUP(C:C,[1]汇总表!$B$2:$H$193,2,FALSE)</f>
        <v>92520421MAE11U6332</v>
      </c>
      <c r="H110" s="11">
        <v>45658</v>
      </c>
      <c r="I110" s="12" t="s">
        <v>16</v>
      </c>
      <c r="J110" s="13" t="s">
        <v>17</v>
      </c>
      <c r="K110" s="9" t="s">
        <v>18</v>
      </c>
    </row>
    <row r="111" ht="27" spans="1:11">
      <c r="A111" s="8">
        <v>107</v>
      </c>
      <c r="B111" s="8" t="s">
        <v>12</v>
      </c>
      <c r="C111" s="9" t="s">
        <v>229</v>
      </c>
      <c r="D111" s="9" t="s">
        <v>230</v>
      </c>
      <c r="E111" s="8" t="s">
        <v>15</v>
      </c>
      <c r="F111" s="10" t="str">
        <f>VLOOKUP(C:C,[1]汇总表!$B$2:$H$193,7,FALSE)</f>
        <v>安顺市平坝区白云镇邢江村新寨组</v>
      </c>
      <c r="G111" s="8" t="str">
        <f>VLOOKUP(C:C,[1]汇总表!$B$2:$H$193,2,FALSE)</f>
        <v>92520421MAE1HNN485</v>
      </c>
      <c r="H111" s="11">
        <v>45658</v>
      </c>
      <c r="I111" s="12" t="s">
        <v>16</v>
      </c>
      <c r="J111" s="13" t="s">
        <v>17</v>
      </c>
      <c r="K111" s="9" t="s">
        <v>18</v>
      </c>
    </row>
    <row r="112" ht="27" spans="1:11">
      <c r="A112" s="8">
        <v>108</v>
      </c>
      <c r="B112" s="8" t="s">
        <v>12</v>
      </c>
      <c r="C112" s="9" t="s">
        <v>231</v>
      </c>
      <c r="D112" s="9" t="s">
        <v>232</v>
      </c>
      <c r="E112" s="8" t="s">
        <v>15</v>
      </c>
      <c r="F112" s="10" t="str">
        <f>VLOOKUP(C:C,[1]汇总表!$B$2:$H$193,7,FALSE)</f>
        <v>安顺市平坝区白云镇白云村马硐组26号龙肖公路旁</v>
      </c>
      <c r="G112" s="8" t="str">
        <f>VLOOKUP(C:C,[1]汇总表!$B$2:$H$193,2,FALSE)</f>
        <v>92520421MAE18CR01E</v>
      </c>
      <c r="H112" s="11">
        <v>45658</v>
      </c>
      <c r="I112" s="12" t="s">
        <v>16</v>
      </c>
      <c r="J112" s="13" t="s">
        <v>17</v>
      </c>
      <c r="K112" s="9" t="s">
        <v>18</v>
      </c>
    </row>
    <row r="113" ht="27" spans="1:11">
      <c r="A113" s="8">
        <v>109</v>
      </c>
      <c r="B113" s="8" t="s">
        <v>12</v>
      </c>
      <c r="C113" s="9" t="s">
        <v>233</v>
      </c>
      <c r="D113" s="9" t="s">
        <v>234</v>
      </c>
      <c r="E113" s="8" t="s">
        <v>15</v>
      </c>
      <c r="F113" s="10" t="str">
        <f>VLOOKUP(C:C,[1]汇总表!$B$2:$H$193,7,FALSE)</f>
        <v>安顺市平坝区白云镇白云村龙肖公路10号</v>
      </c>
      <c r="G113" s="8" t="str">
        <f>VLOOKUP(C:C,[1]汇总表!$B$2:$H$193,2,FALSE)</f>
        <v>92520421MAE189EQ39</v>
      </c>
      <c r="H113" s="11">
        <v>45658</v>
      </c>
      <c r="I113" s="12" t="s">
        <v>16</v>
      </c>
      <c r="J113" s="13" t="s">
        <v>17</v>
      </c>
      <c r="K113" s="9" t="s">
        <v>18</v>
      </c>
    </row>
    <row r="114" ht="27" spans="1:11">
      <c r="A114" s="8">
        <v>110</v>
      </c>
      <c r="B114" s="8" t="s">
        <v>12</v>
      </c>
      <c r="C114" s="9" t="s">
        <v>235</v>
      </c>
      <c r="D114" s="9" t="s">
        <v>236</v>
      </c>
      <c r="E114" s="8" t="s">
        <v>15</v>
      </c>
      <c r="F114" s="10" t="str">
        <f>VLOOKUP(C:C,[1]汇总表!$B$2:$H$193,7,FALSE)</f>
        <v>安顺市平坝区白云镇邢江村浪塘新寨四组</v>
      </c>
      <c r="G114" s="8" t="str">
        <f>VLOOKUP(C:C,[1]汇总表!$B$2:$H$193,2,FALSE)</f>
        <v>92520421MAE07L6U1X</v>
      </c>
      <c r="H114" s="11">
        <v>45658</v>
      </c>
      <c r="I114" s="12" t="s">
        <v>16</v>
      </c>
      <c r="J114" s="13" t="s">
        <v>17</v>
      </c>
      <c r="K114" s="9" t="s">
        <v>18</v>
      </c>
    </row>
    <row r="115" ht="27" spans="1:11">
      <c r="A115" s="8">
        <v>111</v>
      </c>
      <c r="B115" s="8" t="s">
        <v>12</v>
      </c>
      <c r="C115" s="9" t="s">
        <v>237</v>
      </c>
      <c r="D115" s="9" t="s">
        <v>238</v>
      </c>
      <c r="E115" s="8" t="s">
        <v>15</v>
      </c>
      <c r="F115" s="10" t="str">
        <f>VLOOKUP(C:C,[1]汇总表!$B$2:$H$193,7,FALSE)</f>
        <v>安顺市平坝区白云镇平元村元河组龙潭街道66号</v>
      </c>
      <c r="G115" s="8" t="str">
        <f>VLOOKUP(C:C,[1]汇总表!$B$2:$H$193,2,FALSE)</f>
        <v>92520421MAE0F0TE3M</v>
      </c>
      <c r="H115" s="11">
        <v>45658</v>
      </c>
      <c r="I115" s="12" t="s">
        <v>16</v>
      </c>
      <c r="J115" s="13" t="s">
        <v>17</v>
      </c>
      <c r="K115" s="9" t="s">
        <v>18</v>
      </c>
    </row>
    <row r="116" ht="27" spans="1:11">
      <c r="A116" s="8">
        <v>112</v>
      </c>
      <c r="B116" s="8" t="s">
        <v>12</v>
      </c>
      <c r="C116" s="9" t="s">
        <v>239</v>
      </c>
      <c r="D116" s="9" t="s">
        <v>240</v>
      </c>
      <c r="E116" s="8" t="s">
        <v>15</v>
      </c>
      <c r="F116" s="10" t="str">
        <f>VLOOKUP(C:C,[1]汇总表!$B$2:$H$193,7,FALSE)</f>
        <v>安顺市平坝区白云镇车头村下湾机耕道</v>
      </c>
      <c r="G116" s="8" t="str">
        <f>VLOOKUP(C:C,[1]汇总表!$B$2:$H$193,2,FALSE)</f>
        <v>92520421MA6F46H4OA</v>
      </c>
      <c r="H116" s="11">
        <v>45658</v>
      </c>
      <c r="I116" s="12" t="s">
        <v>16</v>
      </c>
      <c r="J116" s="13" t="s">
        <v>17</v>
      </c>
      <c r="K116" s="9" t="s">
        <v>18</v>
      </c>
    </row>
    <row r="117" ht="27" spans="1:11">
      <c r="A117" s="8">
        <v>113</v>
      </c>
      <c r="B117" s="8" t="s">
        <v>12</v>
      </c>
      <c r="C117" s="9" t="s">
        <v>241</v>
      </c>
      <c r="D117" s="9" t="s">
        <v>242</v>
      </c>
      <c r="E117" s="8" t="s">
        <v>15</v>
      </c>
      <c r="F117" s="10" t="str">
        <f>VLOOKUP(C:C,[1]汇总表!$B$2:$H$193,7,FALSE)</f>
        <v>安顺市平坝区白云镇平元村元河组15号龙肖公路旁</v>
      </c>
      <c r="G117" s="8" t="str">
        <f>VLOOKUP(C:C,[1]汇总表!$B$2:$H$193,2,FALSE)</f>
        <v>92520421MADYR8R02W</v>
      </c>
      <c r="H117" s="11">
        <v>45658</v>
      </c>
      <c r="I117" s="12" t="s">
        <v>16</v>
      </c>
      <c r="J117" s="13" t="s">
        <v>17</v>
      </c>
      <c r="K117" s="9" t="s">
        <v>18</v>
      </c>
    </row>
    <row r="118" ht="27" spans="1:11">
      <c r="A118" s="8">
        <v>114</v>
      </c>
      <c r="B118" s="8" t="s">
        <v>12</v>
      </c>
      <c r="C118" s="9" t="s">
        <v>243</v>
      </c>
      <c r="D118" s="9" t="s">
        <v>244</v>
      </c>
      <c r="E118" s="8" t="s">
        <v>15</v>
      </c>
      <c r="F118" s="10" t="str">
        <f>VLOOKUP(C:C,[1]汇总表!$B$2:$H$193,7,FALSE)</f>
        <v>安顺市平坝区白云镇郝下村小王下组</v>
      </c>
      <c r="G118" s="8" t="str">
        <f>VLOOKUP(C:C,[1]汇总表!$B$2:$H$193,2,FALSE)</f>
        <v>92520421MAE2X9LB20</v>
      </c>
      <c r="H118" s="11">
        <v>45658</v>
      </c>
      <c r="I118" s="12" t="s">
        <v>16</v>
      </c>
      <c r="J118" s="13" t="s">
        <v>17</v>
      </c>
      <c r="K118" s="9" t="s">
        <v>18</v>
      </c>
    </row>
    <row r="119" ht="27" spans="1:11">
      <c r="A119" s="8">
        <v>115</v>
      </c>
      <c r="B119" s="8" t="s">
        <v>12</v>
      </c>
      <c r="C119" s="9" t="s">
        <v>245</v>
      </c>
      <c r="D119" s="9" t="s">
        <v>246</v>
      </c>
      <c r="E119" s="8" t="s">
        <v>15</v>
      </c>
      <c r="F119" s="10" t="str">
        <f>VLOOKUP(C:C,[1]汇总表!$B$2:$H$193,7,FALSE)</f>
        <v>安顺市平坝区白云镇郝下村周下组</v>
      </c>
      <c r="G119" s="8" t="str">
        <f>VLOOKUP(C:C,[1]汇总表!$B$2:$H$193,2,FALSE)</f>
        <v>92520421MAE0ERU89L</v>
      </c>
      <c r="H119" s="11">
        <v>45658</v>
      </c>
      <c r="I119" s="12" t="s">
        <v>16</v>
      </c>
      <c r="J119" s="13" t="s">
        <v>17</v>
      </c>
      <c r="K119" s="9" t="s">
        <v>18</v>
      </c>
    </row>
    <row r="120" ht="27" spans="1:11">
      <c r="A120" s="8">
        <v>116</v>
      </c>
      <c r="B120" s="8" t="s">
        <v>12</v>
      </c>
      <c r="C120" s="9" t="s">
        <v>247</v>
      </c>
      <c r="D120" s="9" t="s">
        <v>248</v>
      </c>
      <c r="E120" s="8" t="s">
        <v>15</v>
      </c>
      <c r="F120" s="10" t="str">
        <f>VLOOKUP(C:C,[1]汇总表!$B$2:$H$193,7,FALSE)</f>
        <v>安顺市平坝区白云镇白云村白云小区8号</v>
      </c>
      <c r="G120" s="8" t="str">
        <f>VLOOKUP(C:C,[1]汇总表!$B$2:$H$193,2,FALSE)</f>
        <v>92520421MAC7YLMY6D</v>
      </c>
      <c r="H120" s="11">
        <v>45658</v>
      </c>
      <c r="I120" s="12" t="s">
        <v>16</v>
      </c>
      <c r="J120" s="13" t="s">
        <v>17</v>
      </c>
      <c r="K120" s="9" t="s">
        <v>18</v>
      </c>
    </row>
    <row r="121" ht="27" spans="1:11">
      <c r="A121" s="8">
        <v>117</v>
      </c>
      <c r="B121" s="8" t="s">
        <v>12</v>
      </c>
      <c r="C121" s="9" t="s">
        <v>249</v>
      </c>
      <c r="D121" s="9" t="s">
        <v>250</v>
      </c>
      <c r="E121" s="8" t="s">
        <v>15</v>
      </c>
      <c r="F121" s="10" t="str">
        <f>VLOOKUP(C:C,[1]汇总表!$B$2:$H$193,7,FALSE)</f>
        <v>安顺市平坝区白云镇林下村委会门口</v>
      </c>
      <c r="G121" s="8" t="str">
        <f>VLOOKUP(C:C,[1]汇总表!$B$2:$H$193,2,FALSE)</f>
        <v>92520421MADYR9R3XT</v>
      </c>
      <c r="H121" s="11">
        <v>45658</v>
      </c>
      <c r="I121" s="12" t="s">
        <v>16</v>
      </c>
      <c r="J121" s="13" t="s">
        <v>17</v>
      </c>
      <c r="K121" s="9" t="s">
        <v>18</v>
      </c>
    </row>
    <row r="122" ht="27" spans="1:11">
      <c r="A122" s="8">
        <v>118</v>
      </c>
      <c r="B122" s="8" t="s">
        <v>12</v>
      </c>
      <c r="C122" s="9" t="s">
        <v>251</v>
      </c>
      <c r="D122" s="9" t="s">
        <v>252</v>
      </c>
      <c r="E122" s="8" t="s">
        <v>15</v>
      </c>
      <c r="F122" s="10" t="str">
        <f>VLOOKUP(C:C,[1]汇总表!$B$2:$H$193,7,FALSE)</f>
        <v>安顺市平坝区白云镇白云村龙场组15号龙肖公路旁</v>
      </c>
      <c r="G122" s="8" t="str">
        <f>VLOOKUP(C:C,[1]汇总表!$B$2:$H$193,2,FALSE)</f>
        <v>92520421MAE1KRCJ80</v>
      </c>
      <c r="H122" s="11">
        <v>45658</v>
      </c>
      <c r="I122" s="12" t="s">
        <v>16</v>
      </c>
      <c r="J122" s="13" t="s">
        <v>17</v>
      </c>
      <c r="K122" s="9" t="s">
        <v>18</v>
      </c>
    </row>
    <row r="123" ht="27" spans="1:11">
      <c r="A123" s="8">
        <v>119</v>
      </c>
      <c r="B123" s="8" t="s">
        <v>12</v>
      </c>
      <c r="C123" s="9" t="s">
        <v>253</v>
      </c>
      <c r="D123" s="9" t="s">
        <v>254</v>
      </c>
      <c r="E123" s="8" t="s">
        <v>15</v>
      </c>
      <c r="F123" s="10" t="str">
        <f>VLOOKUP(C:C,[1]汇总表!$B$2:$H$193,7,FALSE)</f>
        <v>贵州省安顺市平坝区齐伯镇齐伯街上</v>
      </c>
      <c r="G123" s="8" t="str">
        <f>VLOOKUP(C:C,[1]汇总表!$B$2:$H$193,2,FALSE)</f>
        <v>92520421MAE0Q4JB61</v>
      </c>
      <c r="H123" s="11">
        <v>45658</v>
      </c>
      <c r="I123" s="12" t="s">
        <v>16</v>
      </c>
      <c r="J123" s="13" t="s">
        <v>17</v>
      </c>
      <c r="K123" s="9" t="s">
        <v>18</v>
      </c>
    </row>
    <row r="124" ht="27" spans="1:11">
      <c r="A124" s="8">
        <v>120</v>
      </c>
      <c r="B124" s="8" t="s">
        <v>12</v>
      </c>
      <c r="C124" s="9" t="s">
        <v>255</v>
      </c>
      <c r="D124" s="9" t="s">
        <v>256</v>
      </c>
      <c r="E124" s="8" t="s">
        <v>15</v>
      </c>
      <c r="F124" s="10" t="str">
        <f>VLOOKUP(C:C,[1]汇总表!$B$2:$H$193,7,FALSE)</f>
        <v>贵州省安顺市平坝区齐伯镇关口村街上</v>
      </c>
      <c r="G124" s="8" t="str">
        <f>VLOOKUP(C:C,[1]汇总表!$B$2:$H$193,2,FALSE)</f>
        <v>92520421MAE0F5AW3D</v>
      </c>
      <c r="H124" s="11">
        <v>45658</v>
      </c>
      <c r="I124" s="12" t="s">
        <v>16</v>
      </c>
      <c r="J124" s="13" t="s">
        <v>17</v>
      </c>
      <c r="K124" s="9" t="s">
        <v>18</v>
      </c>
    </row>
    <row r="125" ht="27" spans="1:11">
      <c r="A125" s="8">
        <v>121</v>
      </c>
      <c r="B125" s="8" t="s">
        <v>12</v>
      </c>
      <c r="C125" s="9" t="s">
        <v>257</v>
      </c>
      <c r="D125" s="9" t="s">
        <v>258</v>
      </c>
      <c r="E125" s="8" t="s">
        <v>15</v>
      </c>
      <c r="F125" s="10" t="str">
        <f>VLOOKUP(C:C,[1]汇总表!$B$2:$H$193,7,FALSE)</f>
        <v>贵州省安顺市平坝区齐伯镇新寨村来吉六组5号</v>
      </c>
      <c r="G125" s="8" t="str">
        <f>VLOOKUP(C:C,[1]汇总表!$B$2:$H$193,2,FALSE)</f>
        <v>92520421MAE1CPWP52</v>
      </c>
      <c r="H125" s="11">
        <v>45658</v>
      </c>
      <c r="I125" s="12" t="s">
        <v>16</v>
      </c>
      <c r="J125" s="13" t="s">
        <v>17</v>
      </c>
      <c r="K125" s="9" t="s">
        <v>18</v>
      </c>
    </row>
    <row r="126" ht="27" spans="1:11">
      <c r="A126" s="8">
        <v>122</v>
      </c>
      <c r="B126" s="8" t="s">
        <v>12</v>
      </c>
      <c r="C126" s="9" t="s">
        <v>259</v>
      </c>
      <c r="D126" s="9" t="s">
        <v>260</v>
      </c>
      <c r="E126" s="8" t="s">
        <v>15</v>
      </c>
      <c r="F126" s="10" t="str">
        <f>VLOOKUP(C:C,[1]汇总表!$B$2:$H$193,7,FALSE)</f>
        <v>贵州省安顺市平坝区齐伯镇新寨村连心桥附160号</v>
      </c>
      <c r="G126" s="8" t="str">
        <f>VLOOKUP(C:C,[1]汇总表!$B$2:$H$193,2,FALSE)</f>
        <v>92520421MAE14D4T3G</v>
      </c>
      <c r="H126" s="11">
        <v>45658</v>
      </c>
      <c r="I126" s="12" t="s">
        <v>16</v>
      </c>
      <c r="J126" s="13" t="s">
        <v>17</v>
      </c>
      <c r="K126" s="9" t="s">
        <v>18</v>
      </c>
    </row>
    <row r="127" ht="27" spans="1:11">
      <c r="A127" s="8">
        <v>123</v>
      </c>
      <c r="B127" s="8" t="s">
        <v>12</v>
      </c>
      <c r="C127" s="9" t="s">
        <v>261</v>
      </c>
      <c r="D127" s="9" t="s">
        <v>262</v>
      </c>
      <c r="E127" s="8" t="s">
        <v>15</v>
      </c>
      <c r="F127" s="10" t="str">
        <f>VLOOKUP(C:C,[1]汇总表!$B$2:$H$193,7,FALSE)</f>
        <v>贵州省安顺市平坝区齐伯镇光明村王家寨五组</v>
      </c>
      <c r="G127" s="8" t="str">
        <f>VLOOKUP(C:C,[1]汇总表!$B$2:$H$193,2,FALSE)</f>
        <v>92520421MAE1CQCKXL</v>
      </c>
      <c r="H127" s="11">
        <v>45658</v>
      </c>
      <c r="I127" s="12" t="s">
        <v>16</v>
      </c>
      <c r="J127" s="13" t="s">
        <v>17</v>
      </c>
      <c r="K127" s="9" t="s">
        <v>18</v>
      </c>
    </row>
    <row r="128" ht="27" spans="1:11">
      <c r="A128" s="8">
        <v>124</v>
      </c>
      <c r="B128" s="8" t="s">
        <v>12</v>
      </c>
      <c r="C128" s="9" t="s">
        <v>263</v>
      </c>
      <c r="D128" s="9" t="s">
        <v>264</v>
      </c>
      <c r="E128" s="8" t="s">
        <v>15</v>
      </c>
      <c r="F128" s="10" t="str">
        <f>VLOOKUP(C:C,[1]汇总表!$B$2:$H$193,7,FALSE)</f>
        <v>贵州省安顺市平坝区齐伯镇水江村跑马四组</v>
      </c>
      <c r="G128" s="8" t="str">
        <f>VLOOKUP(C:C,[1]汇总表!$B$2:$H$193,2,FALSE)</f>
        <v>92520421MAE0R82C2F</v>
      </c>
      <c r="H128" s="11">
        <v>45658</v>
      </c>
      <c r="I128" s="12" t="s">
        <v>16</v>
      </c>
      <c r="J128" s="13" t="s">
        <v>17</v>
      </c>
      <c r="K128" s="9" t="s">
        <v>18</v>
      </c>
    </row>
    <row r="129" ht="27" spans="1:11">
      <c r="A129" s="8">
        <v>125</v>
      </c>
      <c r="B129" s="8" t="s">
        <v>12</v>
      </c>
      <c r="C129" s="9" t="s">
        <v>265</v>
      </c>
      <c r="D129" s="9" t="s">
        <v>266</v>
      </c>
      <c r="E129" s="8" t="s">
        <v>15</v>
      </c>
      <c r="F129" s="10" t="str">
        <f>VLOOKUP(C:C,[1]汇总表!$B$2:$H$193,7,FALSE)</f>
        <v>贵州省安顺市平坝区齐伯镇新寨村来吉九组</v>
      </c>
      <c r="G129" s="8" t="str">
        <f>VLOOKUP(C:C,[1]汇总表!$B$2:$H$193,2,FALSE)</f>
        <v>92520421MADYHFXQ8K</v>
      </c>
      <c r="H129" s="11">
        <v>45658</v>
      </c>
      <c r="I129" s="12" t="s">
        <v>16</v>
      </c>
      <c r="J129" s="13" t="s">
        <v>17</v>
      </c>
      <c r="K129" s="9" t="s">
        <v>18</v>
      </c>
    </row>
    <row r="130" ht="27" spans="1:11">
      <c r="A130" s="8">
        <v>126</v>
      </c>
      <c r="B130" s="8" t="s">
        <v>12</v>
      </c>
      <c r="C130" s="9" t="s">
        <v>267</v>
      </c>
      <c r="D130" s="9" t="s">
        <v>268</v>
      </c>
      <c r="E130" s="8" t="s">
        <v>15</v>
      </c>
      <c r="F130" s="10" t="str">
        <f>VLOOKUP(C:C,[1]汇总表!$B$2:$H$193,7,FALSE)</f>
        <v>贵州省安顺市平坝区齐伯镇齐伯村新马路附420号</v>
      </c>
      <c r="G130" s="8" t="str">
        <f>VLOOKUP(C:C,[1]汇总表!$B$2:$H$193,2,FALSE)</f>
        <v>92520421MADY7KNT8D</v>
      </c>
      <c r="H130" s="11">
        <v>45658</v>
      </c>
      <c r="I130" s="12" t="s">
        <v>16</v>
      </c>
      <c r="J130" s="13" t="s">
        <v>17</v>
      </c>
      <c r="K130" s="9" t="s">
        <v>18</v>
      </c>
    </row>
    <row r="131" ht="27" spans="1:11">
      <c r="A131" s="8">
        <v>127</v>
      </c>
      <c r="B131" s="8" t="s">
        <v>12</v>
      </c>
      <c r="C131" s="9" t="s">
        <v>269</v>
      </c>
      <c r="D131" s="9" t="s">
        <v>270</v>
      </c>
      <c r="E131" s="8" t="s">
        <v>15</v>
      </c>
      <c r="F131" s="10" t="str">
        <f>VLOOKUP(C:C,[1]汇总表!$B$2:$H$193,7,FALSE)</f>
        <v>贵州省安顺市平坝区齐伯镇齐伯村三组观音庙路口</v>
      </c>
      <c r="G131" s="8" t="str">
        <f>VLOOKUP(C:C,[1]汇总表!$B$2:$H$193,2,FALSE)</f>
        <v>92520421MADY2TB01A</v>
      </c>
      <c r="H131" s="11">
        <v>45658</v>
      </c>
      <c r="I131" s="12" t="s">
        <v>16</v>
      </c>
      <c r="J131" s="13" t="s">
        <v>17</v>
      </c>
      <c r="K131" s="9" t="s">
        <v>18</v>
      </c>
    </row>
    <row r="132" ht="27" spans="1:11">
      <c r="A132" s="8">
        <v>128</v>
      </c>
      <c r="B132" s="8" t="s">
        <v>12</v>
      </c>
      <c r="C132" s="9" t="s">
        <v>271</v>
      </c>
      <c r="D132" s="9" t="s">
        <v>272</v>
      </c>
      <c r="E132" s="8" t="s">
        <v>15</v>
      </c>
      <c r="F132" s="10" t="str">
        <f>VLOOKUP(C:C,[1]汇总表!$B$2:$H$193,7,FALSE)</f>
        <v>贵州省安顺市平坝区齐伯镇齐伯村七组新街</v>
      </c>
      <c r="G132" s="8" t="str">
        <f>VLOOKUP(C:C,[1]汇总表!$B$2:$H$193,2,FALSE)</f>
        <v>92520421MADXBN652C</v>
      </c>
      <c r="H132" s="11">
        <v>45658</v>
      </c>
      <c r="I132" s="12" t="s">
        <v>16</v>
      </c>
      <c r="J132" s="13" t="s">
        <v>17</v>
      </c>
      <c r="K132" s="9" t="s">
        <v>18</v>
      </c>
    </row>
    <row r="133" ht="27" spans="1:11">
      <c r="A133" s="8">
        <v>129</v>
      </c>
      <c r="B133" s="8" t="s">
        <v>12</v>
      </c>
      <c r="C133" s="9" t="s">
        <v>273</v>
      </c>
      <c r="D133" s="9" t="s">
        <v>274</v>
      </c>
      <c r="E133" s="8" t="s">
        <v>15</v>
      </c>
      <c r="F133" s="10" t="str">
        <f>VLOOKUP(C:C,[1]汇总表!$B$2:$H$193,7,FALSE)</f>
        <v>贵州省安顺市平坝区齐伯镇齐伯村黄水沟</v>
      </c>
      <c r="G133" s="8" t="str">
        <f>VLOOKUP(C:C,[1]汇总表!$B$2:$H$193,2,FALSE)</f>
        <v>92520421MAE1AYXK4K</v>
      </c>
      <c r="H133" s="11">
        <v>45658</v>
      </c>
      <c r="I133" s="12" t="s">
        <v>16</v>
      </c>
      <c r="J133" s="13" t="s">
        <v>17</v>
      </c>
      <c r="K133" s="9" t="s">
        <v>18</v>
      </c>
    </row>
    <row r="134" ht="27" spans="1:11">
      <c r="A134" s="8">
        <v>130</v>
      </c>
      <c r="B134" s="8" t="s">
        <v>12</v>
      </c>
      <c r="C134" s="9" t="s">
        <v>275</v>
      </c>
      <c r="D134" s="9" t="s">
        <v>276</v>
      </c>
      <c r="E134" s="8" t="s">
        <v>15</v>
      </c>
      <c r="F134" s="10" t="str">
        <f>VLOOKUP(C:C,[1]汇总表!$B$2:$H$193,7,FALSE)</f>
        <v>贵州省安顺市平坝区齐伯镇齐伯村老街附111号</v>
      </c>
      <c r="G134" s="8" t="str">
        <f>VLOOKUP(C:C,[1]汇总表!$B$2:$H$193,2,FALSE)</f>
        <v>92520421MAE07WRU50</v>
      </c>
      <c r="H134" s="11">
        <v>45658</v>
      </c>
      <c r="I134" s="12" t="s">
        <v>16</v>
      </c>
      <c r="J134" s="13" t="s">
        <v>17</v>
      </c>
      <c r="K134" s="9" t="s">
        <v>18</v>
      </c>
    </row>
    <row r="135" ht="27" spans="1:11">
      <c r="A135" s="8">
        <v>131</v>
      </c>
      <c r="B135" s="8" t="s">
        <v>12</v>
      </c>
      <c r="C135" s="9" t="s">
        <v>277</v>
      </c>
      <c r="D135" s="9" t="s">
        <v>278</v>
      </c>
      <c r="E135" s="8" t="s">
        <v>15</v>
      </c>
      <c r="F135" s="10" t="str">
        <f>VLOOKUP(C:C,[1]汇总表!$B$2:$H$193,7,FALSE)</f>
        <v>贵州省安顺市平坝区齐伯镇水江村四组</v>
      </c>
      <c r="G135" s="8" t="str">
        <f>VLOOKUP(C:C,[1]汇总表!$B$2:$H$193,2,FALSE)</f>
        <v>92520421MAE0GCD645</v>
      </c>
      <c r="H135" s="11">
        <v>45658</v>
      </c>
      <c r="I135" s="12" t="s">
        <v>16</v>
      </c>
      <c r="J135" s="13" t="s">
        <v>17</v>
      </c>
      <c r="K135" s="9" t="s">
        <v>18</v>
      </c>
    </row>
    <row r="136" ht="27" spans="1:11">
      <c r="A136" s="8">
        <v>132</v>
      </c>
      <c r="B136" s="8" t="s">
        <v>12</v>
      </c>
      <c r="C136" s="9" t="s">
        <v>279</v>
      </c>
      <c r="D136" s="9" t="s">
        <v>280</v>
      </c>
      <c r="E136" s="8" t="s">
        <v>15</v>
      </c>
      <c r="F136" s="10" t="str">
        <f>VLOOKUP(C:C,[1]汇总表!$B$2:$H$193,7,FALSE)</f>
        <v>贵州省安顺市平坝区齐伯镇关口村塘边组</v>
      </c>
      <c r="G136" s="8" t="str">
        <f>VLOOKUP(C:C,[1]汇总表!$B$2:$H$193,2,FALSE)</f>
        <v>92520421MAE0XJLWX1</v>
      </c>
      <c r="H136" s="11">
        <v>45658</v>
      </c>
      <c r="I136" s="12" t="s">
        <v>16</v>
      </c>
      <c r="J136" s="13" t="s">
        <v>17</v>
      </c>
      <c r="K136" s="9" t="s">
        <v>18</v>
      </c>
    </row>
    <row r="137" ht="27" spans="1:11">
      <c r="A137" s="8">
        <v>133</v>
      </c>
      <c r="B137" s="8" t="s">
        <v>12</v>
      </c>
      <c r="C137" s="9" t="s">
        <v>281</v>
      </c>
      <c r="D137" s="9" t="s">
        <v>282</v>
      </c>
      <c r="E137" s="8" t="s">
        <v>15</v>
      </c>
      <c r="F137" s="10" t="str">
        <f>VLOOKUP(C:C,[1]汇总表!$B$2:$H$193,7,FALSE)</f>
        <v>安顺市平坝区齐伯镇齐伯村三组</v>
      </c>
      <c r="G137" s="8" t="str">
        <f>VLOOKUP(C:C,[1]汇总表!$B$2:$H$193,2,FALSE)</f>
        <v>92520421MA6J3TCX7X</v>
      </c>
      <c r="H137" s="11">
        <v>45658</v>
      </c>
      <c r="I137" s="12" t="s">
        <v>16</v>
      </c>
      <c r="J137" s="13" t="s">
        <v>17</v>
      </c>
      <c r="K137" s="9" t="s">
        <v>18</v>
      </c>
    </row>
    <row r="138" ht="27" spans="1:11">
      <c r="A138" s="8">
        <v>134</v>
      </c>
      <c r="B138" s="8" t="s">
        <v>12</v>
      </c>
      <c r="C138" s="9" t="s">
        <v>283</v>
      </c>
      <c r="D138" s="9" t="s">
        <v>284</v>
      </c>
      <c r="E138" s="8" t="s">
        <v>15</v>
      </c>
      <c r="F138" s="10" t="str">
        <f>VLOOKUP(C:C,[1]汇总表!$B$2:$H$193,7,FALSE)</f>
        <v>安顺市平坝区乐平镇老农贸市场路口2号</v>
      </c>
      <c r="G138" s="8" t="str">
        <f>VLOOKUP(C:C,[1]汇总表!$B$2:$H$193,2,FALSE)</f>
        <v>92520421MADYA5F481</v>
      </c>
      <c r="H138" s="11">
        <v>45658</v>
      </c>
      <c r="I138" s="12" t="s">
        <v>16</v>
      </c>
      <c r="J138" s="13" t="s">
        <v>17</v>
      </c>
      <c r="K138" s="9" t="s">
        <v>18</v>
      </c>
    </row>
    <row r="139" ht="27" spans="1:11">
      <c r="A139" s="8">
        <v>135</v>
      </c>
      <c r="B139" s="8" t="s">
        <v>12</v>
      </c>
      <c r="C139" s="9" t="s">
        <v>285</v>
      </c>
      <c r="D139" s="9" t="s">
        <v>286</v>
      </c>
      <c r="E139" s="8" t="s">
        <v>15</v>
      </c>
      <c r="F139" s="10" t="str">
        <f>VLOOKUP(C:C,[1]汇总表!$B$2:$H$193,7,FALSE)</f>
        <v>安顺市平坝区乐平镇乐平村老街大屯路口第二间铺面</v>
      </c>
      <c r="G139" s="8" t="str">
        <f>VLOOKUP(C:C,[1]汇总表!$B$2:$H$193,2,FALSE)</f>
        <v>92520421MAE1G4T9X8</v>
      </c>
      <c r="H139" s="11">
        <v>45658</v>
      </c>
      <c r="I139" s="12" t="s">
        <v>16</v>
      </c>
      <c r="J139" s="13" t="s">
        <v>17</v>
      </c>
      <c r="K139" s="9" t="s">
        <v>18</v>
      </c>
    </row>
    <row r="140" ht="27" spans="1:11">
      <c r="A140" s="8">
        <v>136</v>
      </c>
      <c r="B140" s="8" t="s">
        <v>12</v>
      </c>
      <c r="C140" s="9" t="s">
        <v>287</v>
      </c>
      <c r="D140" s="9" t="s">
        <v>288</v>
      </c>
      <c r="E140" s="8" t="s">
        <v>15</v>
      </c>
      <c r="F140" s="10" t="str">
        <f>VLOOKUP(C:C,[1]汇总表!$B$2:$H$193,7,FALSE)</f>
        <v>鸡场坝</v>
      </c>
      <c r="G140" s="8" t="str">
        <f>VLOOKUP(C:C,[1]汇总表!$B$2:$H$193,2,FALSE)</f>
        <v>92520421MAC165MR7M</v>
      </c>
      <c r="H140" s="11">
        <v>45658</v>
      </c>
      <c r="I140" s="12" t="s">
        <v>16</v>
      </c>
      <c r="J140" s="13" t="s">
        <v>17</v>
      </c>
      <c r="K140" s="9" t="s">
        <v>18</v>
      </c>
    </row>
    <row r="141" ht="27" spans="1:11">
      <c r="A141" s="8">
        <v>137</v>
      </c>
      <c r="B141" s="8" t="s">
        <v>12</v>
      </c>
      <c r="C141" s="9" t="s">
        <v>289</v>
      </c>
      <c r="D141" s="9" t="s">
        <v>290</v>
      </c>
      <c r="E141" s="8" t="s">
        <v>15</v>
      </c>
      <c r="F141" s="10" t="str">
        <f>VLOOKUP(C:C,[1]汇总表!$B$2:$H$193,7,FALSE)</f>
        <v>平坝区乐平镇塘约村鸡场坝组</v>
      </c>
      <c r="G141" s="8" t="str">
        <f>VLOOKUP(C:C,[1]汇总表!$B$2:$H$193,2,FALSE)</f>
        <v>92520421MAC2GNAM4L</v>
      </c>
      <c r="H141" s="11">
        <v>45658</v>
      </c>
      <c r="I141" s="12" t="s">
        <v>16</v>
      </c>
      <c r="J141" s="13" t="s">
        <v>17</v>
      </c>
      <c r="K141" s="9" t="s">
        <v>18</v>
      </c>
    </row>
    <row r="142" ht="27" spans="1:11">
      <c r="A142" s="8">
        <v>138</v>
      </c>
      <c r="B142" s="8" t="s">
        <v>12</v>
      </c>
      <c r="C142" s="9" t="s">
        <v>291</v>
      </c>
      <c r="D142" s="9" t="s">
        <v>292</v>
      </c>
      <c r="E142" s="8" t="s">
        <v>15</v>
      </c>
      <c r="F142" s="10" t="str">
        <f>VLOOKUP(C:C,[1]汇总表!$B$2:$H$193,7,FALSE)</f>
        <v>夏云镇老鲤鱼山自建房门面</v>
      </c>
      <c r="G142" s="8" t="str">
        <f>VLOOKUP(C:C,[1]汇总表!$B$2:$H$193,2,FALSE)</f>
        <v>92520421MAC5KY3H3E</v>
      </c>
      <c r="H142" s="11">
        <v>45658</v>
      </c>
      <c r="I142" s="12" t="s">
        <v>16</v>
      </c>
      <c r="J142" s="13" t="s">
        <v>17</v>
      </c>
      <c r="K142" s="9" t="s">
        <v>18</v>
      </c>
    </row>
    <row r="143" ht="27" spans="1:11">
      <c r="A143" s="8">
        <v>139</v>
      </c>
      <c r="B143" s="8" t="s">
        <v>12</v>
      </c>
      <c r="C143" s="9" t="s">
        <v>293</v>
      </c>
      <c r="D143" s="9" t="s">
        <v>294</v>
      </c>
      <c r="E143" s="8" t="s">
        <v>15</v>
      </c>
      <c r="F143" s="10" t="str">
        <f>VLOOKUP(C:C,[1]汇总表!$B$2:$H$193,7,FALSE)</f>
        <v>安顺市平坝区夏云镇贵黄路旁</v>
      </c>
      <c r="G143" s="8" t="str">
        <f>VLOOKUP(C:C,[1]汇总表!$B$2:$H$193,2,FALSE)</f>
        <v>92520421MAC4W5406A</v>
      </c>
      <c r="H143" s="11">
        <v>45658</v>
      </c>
      <c r="I143" s="12" t="s">
        <v>16</v>
      </c>
      <c r="J143" s="13" t="s">
        <v>17</v>
      </c>
      <c r="K143" s="9" t="s">
        <v>18</v>
      </c>
    </row>
    <row r="144" ht="27" spans="1:11">
      <c r="A144" s="8">
        <v>140</v>
      </c>
      <c r="B144" s="8" t="s">
        <v>12</v>
      </c>
      <c r="C144" s="9" t="s">
        <v>295</v>
      </c>
      <c r="D144" s="9" t="s">
        <v>296</v>
      </c>
      <c r="E144" s="8" t="s">
        <v>15</v>
      </c>
      <c r="F144" s="10" t="str">
        <f>VLOOKUP(C:C,[1]汇总表!$B$2:$H$193,7,FALSE)</f>
        <v>夏云镇小山村小关口</v>
      </c>
      <c r="G144" s="8" t="str">
        <f>VLOOKUP(C:C,[1]汇总表!$B$2:$H$193,2,FALSE)</f>
        <v>92520421MAC5JMULXH</v>
      </c>
      <c r="H144" s="11">
        <v>45658</v>
      </c>
      <c r="I144" s="12" t="s">
        <v>16</v>
      </c>
      <c r="J144" s="13" t="s">
        <v>17</v>
      </c>
      <c r="K144" s="9" t="s">
        <v>18</v>
      </c>
    </row>
    <row r="145" ht="27" spans="1:11">
      <c r="A145" s="8">
        <v>141</v>
      </c>
      <c r="B145" s="8" t="s">
        <v>12</v>
      </c>
      <c r="C145" s="9" t="s">
        <v>297</v>
      </c>
      <c r="D145" s="9" t="s">
        <v>298</v>
      </c>
      <c r="E145" s="8" t="s">
        <v>15</v>
      </c>
      <c r="F145" s="10" t="str">
        <f>VLOOKUP(C:C,[1]汇总表!$B$2:$H$193,7,FALSE)</f>
        <v>安顺市平坝区夏云镇毛栗园村三组栗园头</v>
      </c>
      <c r="G145" s="8" t="str">
        <f>VLOOKUP(C:C,[1]汇总表!$B$2:$H$193,2,FALSE)</f>
        <v>92520421MAC5C33T3E</v>
      </c>
      <c r="H145" s="11">
        <v>45658</v>
      </c>
      <c r="I145" s="12" t="s">
        <v>16</v>
      </c>
      <c r="J145" s="13" t="s">
        <v>17</v>
      </c>
      <c r="K145" s="9" t="s">
        <v>18</v>
      </c>
    </row>
    <row r="146" ht="27" spans="1:11">
      <c r="A146" s="8">
        <v>142</v>
      </c>
      <c r="B146" s="8" t="s">
        <v>12</v>
      </c>
      <c r="C146" s="9" t="s">
        <v>299</v>
      </c>
      <c r="D146" s="9" t="s">
        <v>300</v>
      </c>
      <c r="E146" s="8" t="s">
        <v>15</v>
      </c>
      <c r="F146" s="10" t="str">
        <f>VLOOKUP(C:C,[1]汇总表!$B$2:$H$193,7,FALSE)</f>
        <v>贵州省安顺市平坝区夏云镇迎新小区9区36号</v>
      </c>
      <c r="G146" s="8" t="str">
        <f>VLOOKUP(C:C,[1]汇总表!$B$2:$H$193,2,FALSE)</f>
        <v>92520421MA6F0YDC5R</v>
      </c>
      <c r="H146" s="11">
        <v>45658</v>
      </c>
      <c r="I146" s="12" t="s">
        <v>16</v>
      </c>
      <c r="J146" s="13" t="s">
        <v>17</v>
      </c>
      <c r="K146" s="9" t="s">
        <v>18</v>
      </c>
    </row>
    <row r="147" ht="27" spans="1:11">
      <c r="A147" s="8">
        <v>143</v>
      </c>
      <c r="B147" s="8" t="s">
        <v>12</v>
      </c>
      <c r="C147" s="9" t="s">
        <v>301</v>
      </c>
      <c r="D147" s="9" t="s">
        <v>302</v>
      </c>
      <c r="E147" s="8" t="s">
        <v>15</v>
      </c>
      <c r="F147" s="10" t="str">
        <f>VLOOKUP(C:C,[1]汇总表!$B$2:$H$193,7,FALSE)</f>
        <v>安顺市平坝区夏云镇湖新村新寨组</v>
      </c>
      <c r="G147" s="8" t="str">
        <f>VLOOKUP(C:C,[1]汇总表!$B$2:$H$193,2,FALSE)</f>
        <v>92520421MA7D0NQ343</v>
      </c>
      <c r="H147" s="11">
        <v>45658</v>
      </c>
      <c r="I147" s="12" t="s">
        <v>16</v>
      </c>
      <c r="J147" s="13" t="s">
        <v>17</v>
      </c>
      <c r="K147" s="9" t="s">
        <v>18</v>
      </c>
    </row>
    <row r="148" ht="27" spans="1:11">
      <c r="A148" s="8">
        <v>144</v>
      </c>
      <c r="B148" s="8" t="s">
        <v>12</v>
      </c>
      <c r="C148" s="9" t="s">
        <v>303</v>
      </c>
      <c r="D148" s="9" t="s">
        <v>304</v>
      </c>
      <c r="E148" s="8" t="s">
        <v>15</v>
      </c>
      <c r="F148" s="10" t="str">
        <f>VLOOKUP(C:C,[1]汇总表!$B$2:$H$193,7,FALSE)</f>
        <v>安顺市平坝区湖新村云盘组</v>
      </c>
      <c r="G148" s="8" t="str">
        <f>VLOOKUP(C:C,[1]汇总表!$B$2:$H$193,2,FALSE)</f>
        <v>92520421MAD3R95N5W</v>
      </c>
      <c r="H148" s="11">
        <v>45658</v>
      </c>
      <c r="I148" s="12" t="s">
        <v>16</v>
      </c>
      <c r="J148" s="13" t="s">
        <v>17</v>
      </c>
      <c r="K148" s="9" t="s">
        <v>18</v>
      </c>
    </row>
    <row r="149" ht="27" spans="1:11">
      <c r="A149" s="8">
        <v>145</v>
      </c>
      <c r="B149" s="8" t="s">
        <v>12</v>
      </c>
      <c r="C149" s="9" t="s">
        <v>305</v>
      </c>
      <c r="D149" s="9" t="s">
        <v>306</v>
      </c>
      <c r="E149" s="8" t="s">
        <v>15</v>
      </c>
      <c r="F149" s="10" t="str">
        <f>VLOOKUP(C:C,[1]汇总表!$B$2:$H$193,7,FALSE)</f>
        <v>安顺市平坝区夏云镇平水机械厂小吃街21号</v>
      </c>
      <c r="G149" s="8" t="str">
        <f>VLOOKUP(C:C,[1]汇总表!$B$2:$H$193,2,FALSE)</f>
        <v>520421600189651</v>
      </c>
      <c r="H149" s="11">
        <v>45658</v>
      </c>
      <c r="I149" s="12" t="s">
        <v>16</v>
      </c>
      <c r="J149" s="13" t="s">
        <v>17</v>
      </c>
      <c r="K149" s="9" t="s">
        <v>18</v>
      </c>
    </row>
    <row r="150" ht="27" spans="1:11">
      <c r="A150" s="8">
        <v>146</v>
      </c>
      <c r="B150" s="8" t="s">
        <v>12</v>
      </c>
      <c r="C150" s="9" t="s">
        <v>307</v>
      </c>
      <c r="D150" s="9" t="s">
        <v>308</v>
      </c>
      <c r="E150" s="8" t="s">
        <v>15</v>
      </c>
      <c r="F150" s="10" t="str">
        <f>VLOOKUP(C:C,[1]汇总表!$B$2:$H$193,7,FALSE)</f>
        <v>安顺市平坝区夏云镇小山村水塘一组</v>
      </c>
      <c r="G150" s="8" t="str">
        <f>VLOOKUP(C:C,[1]汇总表!$B$2:$H$193,2,FALSE)</f>
        <v>92520421MACYQYGX65</v>
      </c>
      <c r="H150" s="11">
        <v>45658</v>
      </c>
      <c r="I150" s="12" t="s">
        <v>16</v>
      </c>
      <c r="J150" s="13" t="s">
        <v>17</v>
      </c>
      <c r="K150" s="9" t="s">
        <v>18</v>
      </c>
    </row>
    <row r="151" ht="27" spans="1:11">
      <c r="A151" s="8">
        <v>147</v>
      </c>
      <c r="B151" s="8" t="s">
        <v>12</v>
      </c>
      <c r="C151" s="9" t="s">
        <v>309</v>
      </c>
      <c r="D151" s="9" t="s">
        <v>310</v>
      </c>
      <c r="E151" s="8" t="s">
        <v>15</v>
      </c>
      <c r="F151" s="10" t="str">
        <f>VLOOKUP(C:C,[1]汇总表!$B$2:$H$193,7,FALSE)</f>
        <v>贵州省安顺市平坝区夏云镇金银村黄家院组72号</v>
      </c>
      <c r="G151" s="8" t="str">
        <f>VLOOKUP(C:C,[1]汇总表!$B$2:$H$193,2,FALSE)</f>
        <v>92520421MA6J4F1E9E</v>
      </c>
      <c r="H151" s="11">
        <v>45658</v>
      </c>
      <c r="I151" s="12" t="s">
        <v>16</v>
      </c>
      <c r="J151" s="13" t="s">
        <v>17</v>
      </c>
      <c r="K151" s="9" t="s">
        <v>18</v>
      </c>
    </row>
    <row r="152" ht="27" spans="1:11">
      <c r="A152" s="8">
        <v>148</v>
      </c>
      <c r="B152" s="8" t="s">
        <v>12</v>
      </c>
      <c r="C152" s="9" t="s">
        <v>311</v>
      </c>
      <c r="D152" s="9" t="s">
        <v>312</v>
      </c>
      <c r="E152" s="8" t="s">
        <v>15</v>
      </c>
      <c r="F152" s="10" t="str">
        <f>VLOOKUP(C:C,[1]汇总表!$B$2:$H$193,7,FALSE)</f>
        <v>安顺市平坝区夏云镇三小坡</v>
      </c>
      <c r="G152" s="8" t="str">
        <f>VLOOKUP(C:C,[1]汇总表!$B$2:$H$193,2,FALSE)</f>
        <v>92520421MAE2YFFQ9R</v>
      </c>
      <c r="H152" s="11">
        <v>45658</v>
      </c>
      <c r="I152" s="12" t="s">
        <v>16</v>
      </c>
      <c r="J152" s="13" t="s">
        <v>17</v>
      </c>
      <c r="K152" s="9" t="s">
        <v>18</v>
      </c>
    </row>
    <row r="153" ht="27" spans="1:11">
      <c r="A153" s="8">
        <v>149</v>
      </c>
      <c r="B153" s="8" t="s">
        <v>12</v>
      </c>
      <c r="C153" s="9" t="s">
        <v>313</v>
      </c>
      <c r="D153" s="9" t="s">
        <v>314</v>
      </c>
      <c r="E153" s="8" t="s">
        <v>15</v>
      </c>
      <c r="F153" s="10" t="str">
        <f>VLOOKUP(C:C,[1]汇总表!$B$2:$H$193,7,FALSE)</f>
        <v>安顺市平坝区夏云镇夏云农场一队獐子坝</v>
      </c>
      <c r="G153" s="8" t="str">
        <f>VLOOKUP(C:C,[1]汇总表!$B$2:$H$193,2,FALSE)</f>
        <v>92520421MABRA4DC8D</v>
      </c>
      <c r="H153" s="11">
        <v>45658</v>
      </c>
      <c r="I153" s="12" t="s">
        <v>16</v>
      </c>
      <c r="J153" s="13" t="s">
        <v>17</v>
      </c>
      <c r="K153" s="9" t="s">
        <v>18</v>
      </c>
    </row>
    <row r="154" ht="27" spans="1:11">
      <c r="A154" s="8">
        <v>150</v>
      </c>
      <c r="B154" s="8" t="s">
        <v>12</v>
      </c>
      <c r="C154" s="9" t="s">
        <v>315</v>
      </c>
      <c r="D154" s="9" t="s">
        <v>316</v>
      </c>
      <c r="E154" s="8" t="s">
        <v>15</v>
      </c>
      <c r="F154" s="10" t="str">
        <f>VLOOKUP(C:C,[1]汇总表!$B$2:$H$193,7,FALSE)</f>
        <v>安顺市平坝区夏云镇小山村水塘一组</v>
      </c>
      <c r="G154" s="8" t="str">
        <f>VLOOKUP(C:C,[1]汇总表!$B$2:$H$193,2,FALSE)</f>
        <v>92520421MAE2ULM80C</v>
      </c>
      <c r="H154" s="11">
        <v>45658</v>
      </c>
      <c r="I154" s="12" t="s">
        <v>16</v>
      </c>
      <c r="J154" s="13" t="s">
        <v>17</v>
      </c>
      <c r="K154" s="9" t="s">
        <v>18</v>
      </c>
    </row>
    <row r="155" ht="27" spans="1:11">
      <c r="A155" s="8">
        <v>151</v>
      </c>
      <c r="B155" s="8" t="s">
        <v>12</v>
      </c>
      <c r="C155" s="9" t="s">
        <v>317</v>
      </c>
      <c r="D155" s="9" t="s">
        <v>318</v>
      </c>
      <c r="E155" s="8" t="s">
        <v>15</v>
      </c>
      <c r="F155" s="10" t="str">
        <f>VLOOKUP(C:C,[1]汇总表!$B$2:$H$193,7,FALSE)</f>
        <v>安顺市平坝区夏云镇江西村江西寨冲门</v>
      </c>
      <c r="G155" s="8" t="str">
        <f>VLOOKUP(C:C,[1]汇总表!$B$2:$H$193,2,FALSE)</f>
        <v>92520421MAD2259R55</v>
      </c>
      <c r="H155" s="11">
        <v>45658</v>
      </c>
      <c r="I155" s="12" t="s">
        <v>16</v>
      </c>
      <c r="J155" s="13" t="s">
        <v>17</v>
      </c>
      <c r="K155" s="9" t="s">
        <v>18</v>
      </c>
    </row>
    <row r="156" ht="27" spans="1:11">
      <c r="A156" s="8">
        <v>152</v>
      </c>
      <c r="B156" s="8" t="s">
        <v>12</v>
      </c>
      <c r="C156" s="9" t="s">
        <v>319</v>
      </c>
      <c r="D156" s="9" t="s">
        <v>320</v>
      </c>
      <c r="E156" s="8" t="s">
        <v>15</v>
      </c>
      <c r="F156" s="10" t="str">
        <f>VLOOKUP(C:C,[1]汇总表!$B$2:$H$193,7,FALSE)</f>
        <v>夏云农场场部</v>
      </c>
      <c r="G156" s="8" t="str">
        <f>VLOOKUP(C:C,[1]汇总表!$B$2:$H$193,2,FALSE)</f>
        <v>92520421MAD1R7GP4M</v>
      </c>
      <c r="H156" s="11">
        <v>45658</v>
      </c>
      <c r="I156" s="12" t="s">
        <v>16</v>
      </c>
      <c r="J156" s="13" t="s">
        <v>17</v>
      </c>
      <c r="K156" s="9" t="s">
        <v>18</v>
      </c>
    </row>
    <row r="157" ht="27" spans="1:11">
      <c r="A157" s="8">
        <v>153</v>
      </c>
      <c r="B157" s="8" t="s">
        <v>12</v>
      </c>
      <c r="C157" s="9" t="s">
        <v>321</v>
      </c>
      <c r="D157" s="9" t="s">
        <v>322</v>
      </c>
      <c r="E157" s="8" t="s">
        <v>15</v>
      </c>
      <c r="F157" s="10" t="str">
        <f>VLOOKUP(C:C,[1]汇总表!$B$2:$H$193,7,FALSE)</f>
        <v>安顺市平坝区夏云镇毛栗园村3组</v>
      </c>
      <c r="G157" s="8" t="str">
        <f>VLOOKUP(C:C,[1]汇总表!$B$2:$H$193,2,FALSE)</f>
        <v>92520421MAC541614C</v>
      </c>
      <c r="H157" s="11">
        <v>45658</v>
      </c>
      <c r="I157" s="12" t="s">
        <v>16</v>
      </c>
      <c r="J157" s="13" t="s">
        <v>17</v>
      </c>
      <c r="K157" s="9" t="s">
        <v>18</v>
      </c>
    </row>
    <row r="158" ht="27" spans="1:11">
      <c r="A158" s="8">
        <v>154</v>
      </c>
      <c r="B158" s="8" t="s">
        <v>12</v>
      </c>
      <c r="C158" s="9" t="s">
        <v>323</v>
      </c>
      <c r="D158" s="9" t="s">
        <v>324</v>
      </c>
      <c r="E158" s="8" t="s">
        <v>15</v>
      </c>
      <c r="F158" s="10" t="str">
        <f>VLOOKUP(C:C,[1]汇总表!$B$2:$H$193,7,FALSE)</f>
        <v>安顺市平坝区夏云镇毛栗园村三组</v>
      </c>
      <c r="G158" s="8" t="str">
        <f>VLOOKUP(C:C,[1]汇总表!$B$2:$H$193,2,FALSE)</f>
        <v>92520421MAC692PT5A</v>
      </c>
      <c r="H158" s="11">
        <v>45658</v>
      </c>
      <c r="I158" s="12" t="s">
        <v>16</v>
      </c>
      <c r="J158" s="13" t="s">
        <v>17</v>
      </c>
      <c r="K158" s="9" t="s">
        <v>18</v>
      </c>
    </row>
    <row r="159" ht="27" spans="1:11">
      <c r="A159" s="8">
        <v>155</v>
      </c>
      <c r="B159" s="8" t="s">
        <v>12</v>
      </c>
      <c r="C159" s="9" t="s">
        <v>325</v>
      </c>
      <c r="D159" s="9" t="s">
        <v>326</v>
      </c>
      <c r="E159" s="8" t="s">
        <v>15</v>
      </c>
      <c r="F159" s="10" t="str">
        <f>VLOOKUP(C:C,[1]汇总表!$B$2:$H$193,7,FALSE)</f>
        <v>安顺市平坝区夏云镇江西村小鸡场组（三个小坡）</v>
      </c>
      <c r="G159" s="8" t="str">
        <f>VLOOKUP(C:C,[1]汇总表!$B$2:$H$193,2,FALSE)</f>
        <v>92520421MAE35N3D02</v>
      </c>
      <c r="H159" s="11">
        <v>45658</v>
      </c>
      <c r="I159" s="12" t="s">
        <v>16</v>
      </c>
      <c r="J159" s="13" t="s">
        <v>17</v>
      </c>
      <c r="K159" s="9" t="s">
        <v>18</v>
      </c>
    </row>
    <row r="160" ht="27" spans="1:11">
      <c r="A160" s="8">
        <v>156</v>
      </c>
      <c r="B160" s="8" t="s">
        <v>12</v>
      </c>
      <c r="C160" s="9" t="s">
        <v>327</v>
      </c>
      <c r="D160" s="9" t="s">
        <v>328</v>
      </c>
      <c r="E160" s="8" t="s">
        <v>15</v>
      </c>
      <c r="F160" s="10" t="str">
        <f>VLOOKUP(C:C,[1]汇总表!$B$2:$H$193,7,FALSE)</f>
        <v>安顺市平坝区夏云镇桥上村一组</v>
      </c>
      <c r="G160" s="8" t="str">
        <f>VLOOKUP(C:C,[1]汇总表!$B$2:$H$193,2,FALSE)</f>
        <v>92520421MAC597597A</v>
      </c>
      <c r="H160" s="11">
        <v>45658</v>
      </c>
      <c r="I160" s="12" t="s">
        <v>16</v>
      </c>
      <c r="J160" s="13" t="s">
        <v>17</v>
      </c>
      <c r="K160" s="9" t="s">
        <v>18</v>
      </c>
    </row>
    <row r="161" ht="27" spans="1:11">
      <c r="A161" s="8">
        <v>157</v>
      </c>
      <c r="B161" s="8" t="s">
        <v>12</v>
      </c>
      <c r="C161" s="9" t="s">
        <v>329</v>
      </c>
      <c r="D161" s="9" t="s">
        <v>330</v>
      </c>
      <c r="E161" s="8" t="s">
        <v>15</v>
      </c>
      <c r="F161" s="10" t="str">
        <f>VLOOKUP(C:C,[1]汇总表!$B$2:$H$193,7,FALSE)</f>
        <v>安顺市平坝区夏云镇何家院组</v>
      </c>
      <c r="G161" s="8" t="str">
        <f>VLOOKUP(C:C,[1]汇总表!$B$2:$H$193,2,FALSE)</f>
        <v>92520421MAD58WCJ8L</v>
      </c>
      <c r="H161" s="11">
        <v>45658</v>
      </c>
      <c r="I161" s="12" t="s">
        <v>16</v>
      </c>
      <c r="J161" s="13" t="s">
        <v>17</v>
      </c>
      <c r="K161" s="9" t="s">
        <v>18</v>
      </c>
    </row>
    <row r="162" ht="27" spans="1:11">
      <c r="A162" s="8">
        <v>158</v>
      </c>
      <c r="B162" s="8" t="s">
        <v>12</v>
      </c>
      <c r="C162" s="9" t="s">
        <v>331</v>
      </c>
      <c r="D162" s="9" t="s">
        <v>332</v>
      </c>
      <c r="E162" s="8" t="s">
        <v>15</v>
      </c>
      <c r="F162" s="10" t="str">
        <f>VLOOKUP(C:C,[1]汇总表!$B$2:$H$193,7,FALSE)</f>
        <v>夏云镇小山村水塘</v>
      </c>
      <c r="G162" s="8" t="str">
        <f>VLOOKUP(C:C,[1]汇总表!$B$2:$H$193,2,FALSE)</f>
        <v>92520421MAE47BTP3T</v>
      </c>
      <c r="H162" s="11">
        <v>45658</v>
      </c>
      <c r="I162" s="12" t="s">
        <v>16</v>
      </c>
      <c r="J162" s="13" t="s">
        <v>17</v>
      </c>
      <c r="K162" s="9" t="s">
        <v>18</v>
      </c>
    </row>
    <row r="163" ht="27" spans="1:11">
      <c r="A163" s="8">
        <v>159</v>
      </c>
      <c r="B163" s="8" t="s">
        <v>12</v>
      </c>
      <c r="C163" s="9" t="s">
        <v>333</v>
      </c>
      <c r="D163" s="9" t="s">
        <v>334</v>
      </c>
      <c r="E163" s="8" t="s">
        <v>15</v>
      </c>
      <c r="F163" s="10" t="str">
        <f>VLOOKUP(C:C,[1]汇总表!$B$2:$H$193,7,FALSE)</f>
        <v>安顺市平坝区夏云镇小山村路口</v>
      </c>
      <c r="G163" s="8" t="str">
        <f>VLOOKUP(C:C,[1]汇总表!$B$2:$H$193,2,FALSE)</f>
        <v>92520421MA6FRY9F1B</v>
      </c>
      <c r="H163" s="11">
        <v>45658</v>
      </c>
      <c r="I163" s="12" t="s">
        <v>16</v>
      </c>
      <c r="J163" s="13" t="s">
        <v>17</v>
      </c>
      <c r="K163" s="9" t="s">
        <v>18</v>
      </c>
    </row>
    <row r="164" ht="27" spans="1:11">
      <c r="A164" s="8">
        <v>160</v>
      </c>
      <c r="B164" s="8" t="s">
        <v>12</v>
      </c>
      <c r="C164" s="9" t="s">
        <v>335</v>
      </c>
      <c r="D164" s="9" t="s">
        <v>336</v>
      </c>
      <c r="E164" s="8" t="s">
        <v>15</v>
      </c>
      <c r="F164" s="10" t="str">
        <f>VLOOKUP(C:C,[1]汇总表!$B$2:$H$193,7,FALSE)</f>
        <v>安顺市平坝区夏云镇夏云农场鱼塘边</v>
      </c>
      <c r="G164" s="8" t="str">
        <f>VLOOKUP(C:C,[1]汇总表!$B$2:$H$193,2,FALSE)</f>
        <v>9252041MAC5FAC686</v>
      </c>
      <c r="H164" s="11">
        <v>45658</v>
      </c>
      <c r="I164" s="12" t="s">
        <v>16</v>
      </c>
      <c r="J164" s="13" t="s">
        <v>17</v>
      </c>
      <c r="K164" s="9" t="s">
        <v>18</v>
      </c>
    </row>
    <row r="165" ht="27" spans="1:11">
      <c r="A165" s="8">
        <v>161</v>
      </c>
      <c r="B165" s="8" t="s">
        <v>12</v>
      </c>
      <c r="C165" s="9" t="s">
        <v>337</v>
      </c>
      <c r="D165" s="9" t="s">
        <v>338</v>
      </c>
      <c r="E165" s="8" t="s">
        <v>15</v>
      </c>
      <c r="F165" s="10" t="str">
        <f>VLOOKUP(C:C,[1]汇总表!$B$2:$H$193,7,FALSE)</f>
        <v>安顺市夏云镇小河湾村老鸡场</v>
      </c>
      <c r="G165" s="8" t="str">
        <f>VLOOKUP(C:C,[1]汇总表!$B$2:$H$193,2,FALSE)</f>
        <v>92520421MAD3UJR35B</v>
      </c>
      <c r="H165" s="11">
        <v>45658</v>
      </c>
      <c r="I165" s="12" t="s">
        <v>16</v>
      </c>
      <c r="J165" s="13" t="s">
        <v>17</v>
      </c>
      <c r="K165" s="9" t="s">
        <v>18</v>
      </c>
    </row>
    <row r="166" ht="27" spans="1:11">
      <c r="A166" s="8">
        <v>162</v>
      </c>
      <c r="B166" s="8" t="s">
        <v>12</v>
      </c>
      <c r="C166" s="9" t="s">
        <v>339</v>
      </c>
      <c r="D166" s="9" t="s">
        <v>340</v>
      </c>
      <c r="E166" s="8" t="s">
        <v>15</v>
      </c>
      <c r="F166" s="10" t="str">
        <f>VLOOKUP(C:C,[1]汇总表!$B$2:$H$193,7,FALSE)</f>
        <v>安顺市平坝区天龙镇合旺村雷家硐四组27号附1号</v>
      </c>
      <c r="G166" s="8" t="str">
        <f>VLOOKUP(C:C,[1]汇总表!$B$2:$H$193,2,FALSE)</f>
        <v>92520421MAE1EL0N5U</v>
      </c>
      <c r="H166" s="11">
        <v>45658</v>
      </c>
      <c r="I166" s="12" t="s">
        <v>16</v>
      </c>
      <c r="J166" s="13" t="s">
        <v>17</v>
      </c>
      <c r="K166" s="9" t="s">
        <v>18</v>
      </c>
    </row>
    <row r="167" ht="27" spans="1:11">
      <c r="A167" s="8">
        <v>163</v>
      </c>
      <c r="B167" s="8" t="s">
        <v>12</v>
      </c>
      <c r="C167" s="9" t="s">
        <v>341</v>
      </c>
      <c r="D167" s="9" t="s">
        <v>342</v>
      </c>
      <c r="E167" s="8" t="s">
        <v>15</v>
      </c>
      <c r="F167" s="10" t="str">
        <f>VLOOKUP(C:C,[1]汇总表!$B$2:$H$193,7,FALSE)</f>
        <v>安顺市平坝区天龙镇天龙村山口背后568号</v>
      </c>
      <c r="G167" s="8" t="str">
        <f>VLOOKUP(C:C,[1]汇总表!$B$2:$H$193,2,FALSE)</f>
        <v>92520421MAE1N3WA28</v>
      </c>
      <c r="H167" s="11">
        <v>45658</v>
      </c>
      <c r="I167" s="12" t="s">
        <v>16</v>
      </c>
      <c r="J167" s="13" t="s">
        <v>17</v>
      </c>
      <c r="K167" s="9" t="s">
        <v>18</v>
      </c>
    </row>
    <row r="168" ht="27" spans="1:11">
      <c r="A168" s="8">
        <v>164</v>
      </c>
      <c r="B168" s="8" t="s">
        <v>12</v>
      </c>
      <c r="C168" s="9" t="s">
        <v>343</v>
      </c>
      <c r="D168" s="9" t="s">
        <v>344</v>
      </c>
      <c r="E168" s="8" t="s">
        <v>15</v>
      </c>
      <c r="F168" s="10" t="str">
        <f>VLOOKUP(C:C,[1]汇总表!$B$2:$H$193,7,FALSE)</f>
        <v>安顺市平坝区天龙镇天龙镇山口大桥</v>
      </c>
      <c r="G168" s="8" t="str">
        <f>VLOOKUP(C:C,[1]汇总表!$B$2:$H$193,2,FALSE)</f>
        <v>92520421MAE102GE50</v>
      </c>
      <c r="H168" s="11">
        <v>45658</v>
      </c>
      <c r="I168" s="12" t="s">
        <v>16</v>
      </c>
      <c r="J168" s="13" t="s">
        <v>17</v>
      </c>
      <c r="K168" s="9" t="s">
        <v>18</v>
      </c>
    </row>
    <row r="169" ht="27" spans="1:11">
      <c r="A169" s="8">
        <v>165</v>
      </c>
      <c r="B169" s="8" t="s">
        <v>12</v>
      </c>
      <c r="C169" s="9" t="s">
        <v>345</v>
      </c>
      <c r="D169" s="9" t="s">
        <v>346</v>
      </c>
      <c r="E169" s="8" t="s">
        <v>15</v>
      </c>
      <c r="F169" s="10" t="str">
        <f>VLOOKUP(C:C,[1]汇总表!$B$2:$H$193,7,FALSE)</f>
        <v>安顺市平坝区天龙镇天龙村白泥坝</v>
      </c>
      <c r="G169" s="8" t="str">
        <f>VLOOKUP(C:C,[1]汇总表!$B$2:$H$193,2,FALSE)</f>
        <v>92520421MAE055M54R</v>
      </c>
      <c r="H169" s="11">
        <v>45658</v>
      </c>
      <c r="I169" s="12" t="s">
        <v>16</v>
      </c>
      <c r="J169" s="13" t="s">
        <v>17</v>
      </c>
      <c r="K169" s="9" t="s">
        <v>18</v>
      </c>
    </row>
    <row r="170" ht="27" spans="1:11">
      <c r="A170" s="8">
        <v>166</v>
      </c>
      <c r="B170" s="8" t="s">
        <v>12</v>
      </c>
      <c r="C170" s="9" t="s">
        <v>347</v>
      </c>
      <c r="D170" s="9" t="s">
        <v>348</v>
      </c>
      <c r="E170" s="8" t="s">
        <v>15</v>
      </c>
      <c r="F170" s="10" t="str">
        <f>VLOOKUP(C:C,[1]汇总表!$B$2:$H$193,7,FALSE)</f>
        <v>安顺市平坝区天龙镇天龙村新房院</v>
      </c>
      <c r="G170" s="8" t="str">
        <f>VLOOKUP(C:C,[1]汇总表!$B$2:$H$193,2,FALSE)</f>
        <v>92520421MAE2APFQ5C</v>
      </c>
      <c r="H170" s="11">
        <v>45658</v>
      </c>
      <c r="I170" s="12" t="s">
        <v>16</v>
      </c>
      <c r="J170" s="13" t="s">
        <v>17</v>
      </c>
      <c r="K170" s="9" t="s">
        <v>18</v>
      </c>
    </row>
    <row r="171" ht="27" spans="1:11">
      <c r="A171" s="8">
        <v>167</v>
      </c>
      <c r="B171" s="8" t="s">
        <v>12</v>
      </c>
      <c r="C171" s="9" t="s">
        <v>349</v>
      </c>
      <c r="D171" s="9" t="s">
        <v>350</v>
      </c>
      <c r="E171" s="8" t="s">
        <v>15</v>
      </c>
      <c r="F171" s="10" t="str">
        <f>VLOOKUP(C:C,[1]汇总表!$B$2:$H$193,7,FALSE)</f>
        <v>安顺市平坝区天龙镇天龙村天台山路口2号</v>
      </c>
      <c r="G171" s="8" t="str">
        <f>VLOOKUP(C:C,[1]汇总表!$B$2:$H$193,2,FALSE)</f>
        <v>92520421MAE0URYJ1U</v>
      </c>
      <c r="H171" s="11">
        <v>45658</v>
      </c>
      <c r="I171" s="12" t="s">
        <v>16</v>
      </c>
      <c r="J171" s="13" t="s">
        <v>17</v>
      </c>
      <c r="K171" s="9" t="s">
        <v>18</v>
      </c>
    </row>
    <row r="172" ht="27" spans="1:11">
      <c r="A172" s="8">
        <v>168</v>
      </c>
      <c r="B172" s="8" t="s">
        <v>12</v>
      </c>
      <c r="C172" s="9" t="s">
        <v>351</v>
      </c>
      <c r="D172" s="9" t="s">
        <v>352</v>
      </c>
      <c r="E172" s="8" t="s">
        <v>15</v>
      </c>
      <c r="F172" s="10" t="str">
        <f>VLOOKUP(C:C,[1]汇总表!$B$2:$H$193,7,FALSE)</f>
        <v>安顺市平坝区天龙镇双硐村四组</v>
      </c>
      <c r="G172" s="8" t="str">
        <f>VLOOKUP(C:C,[1]汇总表!$B$2:$H$193,2,FALSE)</f>
        <v>92520421MAE02KTD9U</v>
      </c>
      <c r="H172" s="11">
        <v>45658</v>
      </c>
      <c r="I172" s="12" t="s">
        <v>16</v>
      </c>
      <c r="J172" s="13" t="s">
        <v>17</v>
      </c>
      <c r="K172" s="9" t="s">
        <v>18</v>
      </c>
    </row>
    <row r="173" ht="27" spans="1:11">
      <c r="A173" s="8">
        <v>169</v>
      </c>
      <c r="B173" s="8" t="s">
        <v>12</v>
      </c>
      <c r="C173" s="9" t="s">
        <v>353</v>
      </c>
      <c r="D173" s="9" t="s">
        <v>354</v>
      </c>
      <c r="E173" s="8" t="s">
        <v>15</v>
      </c>
      <c r="F173" s="10" t="str">
        <f>VLOOKUP(C:C,[1]汇总表!$B$2:$H$193,7,FALSE)</f>
        <v>安顺市平坝区天龙镇天龙村大街哨上19号</v>
      </c>
      <c r="G173" s="8" t="str">
        <f>VLOOKUP(C:C,[1]汇总表!$B$2:$H$193,2,FALSE)</f>
        <v>92520421MAEICOYX5D</v>
      </c>
      <c r="H173" s="11">
        <v>45658</v>
      </c>
      <c r="I173" s="12" t="s">
        <v>16</v>
      </c>
      <c r="J173" s="13" t="s">
        <v>17</v>
      </c>
      <c r="K173" s="9" t="s">
        <v>18</v>
      </c>
    </row>
    <row r="174" ht="27" spans="1:11">
      <c r="A174" s="8">
        <v>170</v>
      </c>
      <c r="B174" s="8" t="s">
        <v>12</v>
      </c>
      <c r="C174" s="9" t="s">
        <v>355</v>
      </c>
      <c r="D174" s="9" t="s">
        <v>356</v>
      </c>
      <c r="E174" s="8" t="s">
        <v>15</v>
      </c>
      <c r="F174" s="10" t="str">
        <f>VLOOKUP(C:C,[1]汇总表!$B$2:$H$193,7,FALSE)</f>
        <v>安顺市平坝区天龙镇天台村四组</v>
      </c>
      <c r="G174" s="8" t="str">
        <f>VLOOKUP(C:C,[1]汇总表!$B$2:$H$193,2,FALSE)</f>
        <v>92520421MAE26DQF0F</v>
      </c>
      <c r="H174" s="11">
        <v>45658</v>
      </c>
      <c r="I174" s="12" t="s">
        <v>16</v>
      </c>
      <c r="J174" s="13" t="s">
        <v>17</v>
      </c>
      <c r="K174" s="9" t="s">
        <v>18</v>
      </c>
    </row>
    <row r="175" ht="27" spans="1:11">
      <c r="A175" s="8">
        <v>171</v>
      </c>
      <c r="B175" s="8" t="s">
        <v>12</v>
      </c>
      <c r="C175" s="9" t="s">
        <v>357</v>
      </c>
      <c r="D175" s="9" t="s">
        <v>358</v>
      </c>
      <c r="E175" s="8" t="s">
        <v>15</v>
      </c>
      <c r="F175" s="10" t="str">
        <f>VLOOKUP(C:C,[1]汇总表!$B$2:$H$193,7,FALSE)</f>
        <v>向阳村马硐关组</v>
      </c>
      <c r="G175" s="8" t="str">
        <f>VLOOKUP(C:C,[1]汇总表!$B$2:$H$193,2,FALSE)</f>
        <v>92520421MA6J28C04W</v>
      </c>
      <c r="H175" s="11">
        <v>45658</v>
      </c>
      <c r="I175" s="12" t="s">
        <v>16</v>
      </c>
      <c r="J175" s="13" t="s">
        <v>17</v>
      </c>
      <c r="K175" s="9" t="s">
        <v>18</v>
      </c>
    </row>
    <row r="176" ht="27" spans="1:11">
      <c r="A176" s="8">
        <v>172</v>
      </c>
      <c r="B176" s="8" t="s">
        <v>12</v>
      </c>
      <c r="C176" s="9" t="s">
        <v>359</v>
      </c>
      <c r="D176" s="9" t="s">
        <v>360</v>
      </c>
      <c r="E176" s="8" t="s">
        <v>15</v>
      </c>
      <c r="F176" s="10" t="str">
        <f>VLOOKUP(C:C,[1]汇总表!$B$2:$H$193,7,FALSE)</f>
        <v>大关村赵家地组164号</v>
      </c>
      <c r="G176" s="8" t="str">
        <f>VLOOKUP(C:C,[1]汇总表!$B$2:$H$193,2,FALSE)</f>
        <v>92520421MAAK0T7R8L</v>
      </c>
      <c r="H176" s="11">
        <v>45658</v>
      </c>
      <c r="I176" s="12" t="s">
        <v>16</v>
      </c>
      <c r="J176" s="13" t="s">
        <v>17</v>
      </c>
      <c r="K176" s="9" t="s">
        <v>18</v>
      </c>
    </row>
    <row r="177" ht="27" spans="1:11">
      <c r="A177" s="8">
        <v>173</v>
      </c>
      <c r="B177" s="8" t="s">
        <v>12</v>
      </c>
      <c r="C177" s="9" t="s">
        <v>361</v>
      </c>
      <c r="D177" s="9" t="s">
        <v>362</v>
      </c>
      <c r="E177" s="8" t="s">
        <v>15</v>
      </c>
      <c r="F177" s="10" t="str">
        <f>VLOOKUP(C:C,[1]汇总表!$B$2:$H$193,7,FALSE)</f>
        <v>平引路85号</v>
      </c>
      <c r="G177" s="8" t="str">
        <f>VLOOKUP(C:C,[1]汇总表!$B$2:$H$193,2,FALSE)</f>
        <v>92520421MADYRD9U7H</v>
      </c>
      <c r="H177" s="11">
        <v>45658</v>
      </c>
      <c r="I177" s="12" t="s">
        <v>16</v>
      </c>
      <c r="J177" s="13" t="s">
        <v>17</v>
      </c>
      <c r="K177" s="9" t="s">
        <v>18</v>
      </c>
    </row>
    <row r="178" ht="27" spans="1:11">
      <c r="A178" s="8">
        <v>174</v>
      </c>
      <c r="B178" s="8" t="s">
        <v>12</v>
      </c>
      <c r="C178" s="9" t="s">
        <v>363</v>
      </c>
      <c r="D178" s="9" t="s">
        <v>364</v>
      </c>
      <c r="E178" s="8" t="s">
        <v>15</v>
      </c>
      <c r="F178" s="10" t="str">
        <f>VLOOKUP(C:C,[1]汇总表!$B$2:$H$193,7,FALSE)</f>
        <v>平引路31号</v>
      </c>
      <c r="G178" s="8" t="str">
        <f>VLOOKUP(C:C,[1]汇总表!$B$2:$H$193,2,FALSE)</f>
        <v>92520421MADSGJKF4J</v>
      </c>
      <c r="H178" s="11">
        <v>45658</v>
      </c>
      <c r="I178" s="12" t="s">
        <v>16</v>
      </c>
      <c r="J178" s="13" t="s">
        <v>17</v>
      </c>
      <c r="K178" s="9" t="s">
        <v>18</v>
      </c>
    </row>
    <row r="179" ht="27" spans="1:11">
      <c r="A179" s="8">
        <v>175</v>
      </c>
      <c r="B179" s="8" t="s">
        <v>12</v>
      </c>
      <c r="C179" s="9" t="s">
        <v>365</v>
      </c>
      <c r="D179" s="9" t="s">
        <v>366</v>
      </c>
      <c r="E179" s="8" t="s">
        <v>15</v>
      </c>
      <c r="F179" s="10" t="str">
        <f>VLOOKUP(C:C,[1]汇总表!$B$2:$H$193,7,FALSE)</f>
        <v>景春路89号</v>
      </c>
      <c r="G179" s="8" t="str">
        <f>VLOOKUP(C:C,[1]汇总表!$B$2:$H$193,2,FALSE)</f>
        <v>92520421MA6H4LHQ3J</v>
      </c>
      <c r="H179" s="11">
        <v>45658</v>
      </c>
      <c r="I179" s="12" t="s">
        <v>16</v>
      </c>
      <c r="J179" s="13" t="s">
        <v>17</v>
      </c>
      <c r="K179" s="9" t="s">
        <v>18</v>
      </c>
    </row>
    <row r="180" ht="27" spans="1:11">
      <c r="A180" s="8">
        <v>176</v>
      </c>
      <c r="B180" s="8" t="s">
        <v>12</v>
      </c>
      <c r="C180" s="9" t="s">
        <v>367</v>
      </c>
      <c r="D180" s="9" t="s">
        <v>368</v>
      </c>
      <c r="E180" s="8" t="s">
        <v>15</v>
      </c>
      <c r="F180" s="10" t="str">
        <f>VLOOKUP(C:C,[1]汇总表!$B$2:$H$193,7,FALSE)</f>
        <v>天马路200号</v>
      </c>
      <c r="G180" s="8" t="str">
        <f>VLOOKUP(C:C,[1]汇总表!$B$2:$H$193,2,FALSE)</f>
        <v>92520421MAE503QR1X</v>
      </c>
      <c r="H180" s="11">
        <v>45658</v>
      </c>
      <c r="I180" s="12" t="s">
        <v>16</v>
      </c>
      <c r="J180" s="13" t="s">
        <v>17</v>
      </c>
      <c r="K180" s="9" t="s">
        <v>18</v>
      </c>
    </row>
    <row r="181" ht="27" spans="1:11">
      <c r="A181" s="8">
        <v>177</v>
      </c>
      <c r="B181" s="8" t="s">
        <v>12</v>
      </c>
      <c r="C181" s="9" t="s">
        <v>369</v>
      </c>
      <c r="D181" s="9" t="s">
        <v>370</v>
      </c>
      <c r="E181" s="8" t="s">
        <v>15</v>
      </c>
      <c r="F181" s="10" t="str">
        <f>VLOOKUP(C:C,[1]汇总表!$B$2:$H$193,7,FALSE)</f>
        <v>中山村迎宾东路119号</v>
      </c>
      <c r="G181" s="8" t="str">
        <f>VLOOKUP(C:C,[1]汇总表!$B$2:$H$193,2,FALSE)</f>
        <v>92520421MAE09TC4XR</v>
      </c>
      <c r="H181" s="11">
        <v>45658</v>
      </c>
      <c r="I181" s="12" t="s">
        <v>16</v>
      </c>
      <c r="J181" s="13" t="s">
        <v>17</v>
      </c>
      <c r="K181" s="9" t="s">
        <v>18</v>
      </c>
    </row>
    <row r="182" ht="27" spans="1:11">
      <c r="A182" s="8">
        <v>178</v>
      </c>
      <c r="B182" s="8" t="s">
        <v>12</v>
      </c>
      <c r="C182" s="9" t="s">
        <v>371</v>
      </c>
      <c r="D182" s="9" t="s">
        <v>372</v>
      </c>
      <c r="E182" s="8" t="s">
        <v>15</v>
      </c>
      <c r="F182" s="10" t="str">
        <f>VLOOKUP(C:C,[1]汇总表!$B$2:$H$193,7,FALSE)</f>
        <v>青菜坡煤管站斜对面</v>
      </c>
      <c r="G182" s="8" t="str">
        <f>VLOOKUP(C:C,[1]汇总表!$B$2:$H$193,2,FALSE)</f>
        <v>92520421MAE1CL0H57</v>
      </c>
      <c r="H182" s="11">
        <v>45658</v>
      </c>
      <c r="I182" s="12" t="s">
        <v>16</v>
      </c>
      <c r="J182" s="13" t="s">
        <v>17</v>
      </c>
      <c r="K182" s="9" t="s">
        <v>18</v>
      </c>
    </row>
    <row r="183" ht="27" spans="1:11">
      <c r="A183" s="8">
        <v>179</v>
      </c>
      <c r="B183" s="8" t="s">
        <v>12</v>
      </c>
      <c r="C183" s="9" t="s">
        <v>373</v>
      </c>
      <c r="D183" s="9" t="s">
        <v>374</v>
      </c>
      <c r="E183" s="8" t="s">
        <v>15</v>
      </c>
      <c r="F183" s="10" t="str">
        <f>VLOOKUP(C:C,[1]汇总表!$B$2:$H$193,7,FALSE)</f>
        <v>景春路118号</v>
      </c>
      <c r="G183" s="8" t="str">
        <f>VLOOKUP(C:C,[1]汇总表!$B$2:$H$193,2,FALSE)</f>
        <v>92520421MAAK16PB4U</v>
      </c>
      <c r="H183" s="11">
        <v>45658</v>
      </c>
      <c r="I183" s="12" t="s">
        <v>16</v>
      </c>
      <c r="J183" s="13" t="s">
        <v>17</v>
      </c>
      <c r="K183" s="9" t="s">
        <v>18</v>
      </c>
    </row>
    <row r="184" ht="27" spans="1:11">
      <c r="A184" s="8">
        <v>180</v>
      </c>
      <c r="B184" s="8" t="s">
        <v>12</v>
      </c>
      <c r="C184" s="9" t="s">
        <v>375</v>
      </c>
      <c r="D184" s="9" t="s">
        <v>376</v>
      </c>
      <c r="E184" s="8" t="s">
        <v>15</v>
      </c>
      <c r="F184" s="10" t="str">
        <f>VLOOKUP(C:C,[1]汇总表!$B$2:$H$193,7,FALSE)</f>
        <v>青岗林10号</v>
      </c>
      <c r="G184" s="8" t="str">
        <f>VLOOKUP(C:C,[1]汇总表!$B$2:$H$193,2,FALSE)</f>
        <v>92520421MAE16FKF7L</v>
      </c>
      <c r="H184" s="11">
        <v>45658</v>
      </c>
      <c r="I184" s="12" t="s">
        <v>16</v>
      </c>
      <c r="J184" s="13" t="s">
        <v>17</v>
      </c>
      <c r="K184" s="9" t="s">
        <v>18</v>
      </c>
    </row>
    <row r="185" ht="27" spans="1:11">
      <c r="A185" s="8">
        <v>181</v>
      </c>
      <c r="B185" s="8" t="s">
        <v>12</v>
      </c>
      <c r="C185" s="9" t="s">
        <v>377</v>
      </c>
      <c r="D185" s="9" t="s">
        <v>378</v>
      </c>
      <c r="E185" s="8" t="s">
        <v>15</v>
      </c>
      <c r="F185" s="10" t="str">
        <f>VLOOKUP(C:C,[1]汇总表!$B$2:$H$193,7,FALSE)</f>
        <v>永乐北路190号</v>
      </c>
      <c r="G185" s="8" t="str">
        <f>VLOOKUP(C:C,[1]汇总表!$B$2:$H$193,2,FALSE)</f>
        <v>92520421MAE103BF4Q</v>
      </c>
      <c r="H185" s="11">
        <v>45658</v>
      </c>
      <c r="I185" s="12" t="s">
        <v>16</v>
      </c>
      <c r="J185" s="13" t="s">
        <v>17</v>
      </c>
      <c r="K185" s="9" t="s">
        <v>18</v>
      </c>
    </row>
    <row r="186" ht="27" spans="1:11">
      <c r="A186" s="8">
        <v>182</v>
      </c>
      <c r="B186" s="8" t="s">
        <v>12</v>
      </c>
      <c r="C186" s="9" t="s">
        <v>379</v>
      </c>
      <c r="D186" s="9" t="s">
        <v>380</v>
      </c>
      <c r="E186" s="8" t="s">
        <v>15</v>
      </c>
      <c r="F186" s="10" t="str">
        <f>VLOOKUP(C:C,[1]汇总表!$B$2:$H$193,7,FALSE)</f>
        <v>天马路212号</v>
      </c>
      <c r="G186" s="8" t="str">
        <f>VLOOKUP(C:C,[1]汇总表!$B$2:$H$193,2,FALSE)</f>
        <v>92520421MAE01N721R</v>
      </c>
      <c r="H186" s="11">
        <v>45658</v>
      </c>
      <c r="I186" s="12" t="s">
        <v>16</v>
      </c>
      <c r="J186" s="13" t="s">
        <v>17</v>
      </c>
      <c r="K186" s="9" t="s">
        <v>18</v>
      </c>
    </row>
    <row r="187" ht="27" spans="1:11">
      <c r="A187" s="8">
        <v>183</v>
      </c>
      <c r="B187" s="8" t="s">
        <v>12</v>
      </c>
      <c r="C187" s="9" t="s">
        <v>381</v>
      </c>
      <c r="D187" s="9" t="s">
        <v>382</v>
      </c>
      <c r="E187" s="8" t="s">
        <v>15</v>
      </c>
      <c r="F187" s="10" t="str">
        <f>VLOOKUP(C:C,[1]汇总表!$B$2:$H$193,7,FALSE)</f>
        <v>西门坡往天马山方向（天马路234号）</v>
      </c>
      <c r="G187" s="8" t="str">
        <f>VLOOKUP(C:C,[1]汇总表!$B$2:$H$193,2,FALSE)</f>
        <v>92520421MADX8FQ868</v>
      </c>
      <c r="H187" s="11">
        <v>45658</v>
      </c>
      <c r="I187" s="12" t="s">
        <v>16</v>
      </c>
      <c r="J187" s="13" t="s">
        <v>17</v>
      </c>
      <c r="K187" s="9" t="s">
        <v>18</v>
      </c>
    </row>
    <row r="188" ht="27" spans="1:11">
      <c r="A188" s="8">
        <v>184</v>
      </c>
      <c r="B188" s="8" t="s">
        <v>12</v>
      </c>
      <c r="C188" s="9" t="s">
        <v>383</v>
      </c>
      <c r="D188" s="9" t="s">
        <v>384</v>
      </c>
      <c r="E188" s="8" t="s">
        <v>15</v>
      </c>
      <c r="F188" s="10" t="str">
        <f>VLOOKUP(C:C,[1]汇总表!$B$2:$H$193,7,FALSE)</f>
        <v>天马路152号</v>
      </c>
      <c r="G188" s="8" t="str">
        <f>VLOOKUP(C:C,[1]汇总表!$B$2:$H$193,2,FALSE)</f>
        <v>92520421MAAM1HR92K</v>
      </c>
      <c r="H188" s="11">
        <v>45658</v>
      </c>
      <c r="I188" s="12" t="s">
        <v>16</v>
      </c>
      <c r="J188" s="13" t="s">
        <v>17</v>
      </c>
      <c r="K188" s="9" t="s">
        <v>18</v>
      </c>
    </row>
    <row r="189" ht="27" spans="1:11">
      <c r="A189" s="8">
        <v>185</v>
      </c>
      <c r="B189" s="8" t="s">
        <v>12</v>
      </c>
      <c r="C189" s="9" t="s">
        <v>385</v>
      </c>
      <c r="D189" s="9" t="s">
        <v>386</v>
      </c>
      <c r="E189" s="8" t="s">
        <v>15</v>
      </c>
      <c r="F189" s="10" t="str">
        <f>VLOOKUP(C:C,[1]汇总表!$B$2:$H$193,7,FALSE)</f>
        <v>天马路141号</v>
      </c>
      <c r="G189" s="8" t="str">
        <f>VLOOKUP(C:C,[1]汇总表!$B$2:$H$193,2,FALSE)</f>
        <v>92520421MAE0KM1N60</v>
      </c>
      <c r="H189" s="11">
        <v>45658</v>
      </c>
      <c r="I189" s="12" t="s">
        <v>16</v>
      </c>
      <c r="J189" s="13" t="s">
        <v>17</v>
      </c>
      <c r="K189" s="9" t="s">
        <v>18</v>
      </c>
    </row>
    <row r="190" ht="27" spans="1:11">
      <c r="A190" s="8">
        <v>186</v>
      </c>
      <c r="B190" s="8" t="s">
        <v>12</v>
      </c>
      <c r="C190" s="9" t="s">
        <v>387</v>
      </c>
      <c r="D190" s="9" t="s">
        <v>388</v>
      </c>
      <c r="E190" s="8" t="s">
        <v>15</v>
      </c>
      <c r="F190" s="10" t="str">
        <f>VLOOKUP(C:C,[1]汇总表!$B$2:$H$193,7,FALSE)</f>
        <v>天马大道158号</v>
      </c>
      <c r="G190" s="8" t="str">
        <f>VLOOKUP(C:C,[1]汇总表!$B$2:$H$193,2,FALSE)</f>
        <v>92520421MADX8T441J</v>
      </c>
      <c r="H190" s="11">
        <v>45658</v>
      </c>
      <c r="I190" s="12" t="s">
        <v>16</v>
      </c>
      <c r="J190" s="13" t="s">
        <v>17</v>
      </c>
      <c r="K190" s="9" t="s">
        <v>18</v>
      </c>
    </row>
    <row r="191" ht="27" spans="1:11">
      <c r="A191" s="8">
        <v>187</v>
      </c>
      <c r="B191" s="8" t="s">
        <v>12</v>
      </c>
      <c r="C191" s="9" t="s">
        <v>389</v>
      </c>
      <c r="D191" s="9" t="s">
        <v>390</v>
      </c>
      <c r="E191" s="8" t="s">
        <v>15</v>
      </c>
      <c r="F191" s="10" t="str">
        <f>VLOOKUP(C:C,[1]汇总表!$B$2:$H$193,7,FALSE)</f>
        <v>永乐北路42号1号铺面</v>
      </c>
      <c r="G191" s="8" t="str">
        <f>VLOOKUP(C:C,[1]汇总表!$B$2:$H$193,2,FALSE)</f>
        <v>92520421MADYPKM7X1</v>
      </c>
      <c r="H191" s="11">
        <v>45658</v>
      </c>
      <c r="I191" s="12" t="s">
        <v>16</v>
      </c>
      <c r="J191" s="13" t="s">
        <v>17</v>
      </c>
      <c r="K191" s="9" t="s">
        <v>18</v>
      </c>
    </row>
    <row r="192" ht="27" spans="1:11">
      <c r="A192" s="8">
        <v>188</v>
      </c>
      <c r="B192" s="8" t="s">
        <v>12</v>
      </c>
      <c r="C192" s="9" t="s">
        <v>391</v>
      </c>
      <c r="D192" s="9" t="s">
        <v>392</v>
      </c>
      <c r="E192" s="8" t="s">
        <v>15</v>
      </c>
      <c r="F192" s="10" t="str">
        <f>VLOOKUP(C:C,[1]汇总表!$B$2:$H$193,7,FALSE)</f>
        <v>迎宾东路115号</v>
      </c>
      <c r="G192" s="8" t="str">
        <f>VLOOKUP(C:C,[1]汇总表!$B$2:$H$193,2,FALSE)</f>
        <v>92520421MA6DR22U0D</v>
      </c>
      <c r="H192" s="11">
        <v>45658</v>
      </c>
      <c r="I192" s="12" t="s">
        <v>16</v>
      </c>
      <c r="J192" s="13" t="s">
        <v>17</v>
      </c>
      <c r="K192" s="9" t="s">
        <v>18</v>
      </c>
    </row>
    <row r="193" ht="27" spans="1:11">
      <c r="A193" s="8">
        <v>189</v>
      </c>
      <c r="B193" s="8" t="s">
        <v>12</v>
      </c>
      <c r="C193" s="9" t="s">
        <v>393</v>
      </c>
      <c r="D193" s="9" t="s">
        <v>394</v>
      </c>
      <c r="E193" s="8" t="s">
        <v>15</v>
      </c>
      <c r="F193" s="10" t="str">
        <f>VLOOKUP(C:C,[1]汇总表!$B$2:$H$193,7,FALSE)</f>
        <v>迎宾路67号（代官堡）</v>
      </c>
      <c r="G193" s="8" t="str">
        <f>VLOOKUP(C:C,[1]汇总表!$B$2:$H$193,2,FALSE)</f>
        <v>92520421MA6DPNUG01</v>
      </c>
      <c r="H193" s="11">
        <v>45658</v>
      </c>
      <c r="I193" s="12" t="s">
        <v>16</v>
      </c>
      <c r="J193" s="13" t="s">
        <v>17</v>
      </c>
      <c r="K193" s="9" t="s">
        <v>18</v>
      </c>
    </row>
    <row r="194" ht="27" spans="1:11">
      <c r="A194" s="8">
        <v>190</v>
      </c>
      <c r="B194" s="8" t="s">
        <v>12</v>
      </c>
      <c r="C194" s="9" t="s">
        <v>395</v>
      </c>
      <c r="D194" s="9" t="s">
        <v>396</v>
      </c>
      <c r="E194" s="8" t="s">
        <v>15</v>
      </c>
      <c r="F194" s="10" t="str">
        <f>VLOOKUP(C:C,[1]汇总表!$B$2:$H$193,7,FALSE)</f>
        <v>天马路138号</v>
      </c>
      <c r="G194" s="8" t="str">
        <f>VLOOKUP(C:C,[1]汇总表!$B$2:$H$193,2,FALSE)</f>
        <v>92520421MAD37NUG69</v>
      </c>
      <c r="H194" s="11">
        <v>45658</v>
      </c>
      <c r="I194" s="12" t="s">
        <v>16</v>
      </c>
      <c r="J194" s="13" t="s">
        <v>17</v>
      </c>
      <c r="K194" s="9" t="s">
        <v>18</v>
      </c>
    </row>
    <row r="195" ht="27" spans="1:11">
      <c r="A195" s="8">
        <v>191</v>
      </c>
      <c r="B195" s="8" t="s">
        <v>12</v>
      </c>
      <c r="C195" s="9" t="s">
        <v>397</v>
      </c>
      <c r="D195" s="9" t="s">
        <v>398</v>
      </c>
      <c r="E195" s="8" t="s">
        <v>15</v>
      </c>
      <c r="F195" s="10" t="str">
        <f>VLOOKUP(C:C,[1]汇总表!$B$2:$H$193,7,FALSE)</f>
        <v>观音路38号</v>
      </c>
      <c r="G195" s="8" t="str">
        <f>VLOOKUP(C:C,[1]汇总表!$B$2:$H$193,2,FALSE)</f>
        <v>92520421MAE1ANTW7B</v>
      </c>
      <c r="H195" s="11">
        <v>45658</v>
      </c>
      <c r="I195" s="12" t="s">
        <v>16</v>
      </c>
      <c r="J195" s="13" t="s">
        <v>17</v>
      </c>
      <c r="K195" s="9" t="s">
        <v>18</v>
      </c>
    </row>
    <row r="196" ht="27" spans="1:11">
      <c r="A196" s="8">
        <v>192</v>
      </c>
      <c r="B196" s="8" t="s">
        <v>399</v>
      </c>
      <c r="C196" s="8" t="s">
        <v>400</v>
      </c>
      <c r="D196" s="10" t="s">
        <v>401</v>
      </c>
      <c r="E196" s="10" t="s">
        <v>402</v>
      </c>
      <c r="F196" s="10" t="s">
        <v>403</v>
      </c>
      <c r="G196" s="8" t="s">
        <v>404</v>
      </c>
      <c r="H196" s="11">
        <v>45558</v>
      </c>
      <c r="I196" s="11">
        <v>45558</v>
      </c>
      <c r="J196" s="14">
        <v>46652</v>
      </c>
      <c r="K196" s="9" t="s">
        <v>18</v>
      </c>
    </row>
    <row r="197" ht="27" spans="1:11">
      <c r="A197" s="8">
        <v>193</v>
      </c>
      <c r="B197" s="8" t="s">
        <v>399</v>
      </c>
      <c r="C197" s="8" t="s">
        <v>405</v>
      </c>
      <c r="D197" s="10" t="s">
        <v>406</v>
      </c>
      <c r="E197" s="10" t="s">
        <v>402</v>
      </c>
      <c r="F197" s="10" t="s">
        <v>407</v>
      </c>
      <c r="G197" s="8" t="s">
        <v>408</v>
      </c>
      <c r="H197" s="11">
        <v>45586</v>
      </c>
      <c r="I197" s="11">
        <v>45586</v>
      </c>
      <c r="J197" s="14">
        <v>46680</v>
      </c>
      <c r="K197" s="9" t="s">
        <v>18</v>
      </c>
    </row>
  </sheetData>
  <mergeCells count="1">
    <mergeCell ref="A1:K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2025-02-24T11:08:00Z</dcterms:created>
  <dcterms:modified xsi:type="dcterms:W3CDTF">2025-03-05T02:47:37Z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0F975CB77B464A2786BD1F0B47D025A2_13</vt:lpwstr>
  </property>
  <property fmtid="{D5CDD505-2E9C-101B-9397-08002B2CF9AE}" pid="3" name="KSOProductBuildVer">
    <vt:lpwstr>2052-12.1.0.20305</vt:lpwstr>
  </property>
</Properties>
</file>