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 firstSheet="11" activeTab="14"/>
  </bookViews>
  <sheets>
    <sheet name="单位收支总表" sheetId="1" r:id="rId1"/>
    <sheet name="单位收入总表" sheetId="2" r:id="rId2"/>
    <sheet name="单位支出总表" sheetId="3" r:id="rId3"/>
    <sheet name="财政拨款收支总表" sheetId="4" r:id="rId4"/>
    <sheet name="一般公共预算支出表（按功能科目分类）" sheetId="5" r:id="rId5"/>
    <sheet name="一般公共预算基本支出表（按经济科目分类）" sheetId="6" r:id="rId6"/>
    <sheet name="一般公共预算项目支出表" sheetId="7" r:id="rId7"/>
    <sheet name="一般公共预算“三公”经费支出表" sheetId="8" r:id="rId8"/>
    <sheet name="政府性基金预算支出表" sheetId="9" r:id="rId9"/>
    <sheet name="国有资本经营预算支出表" sheetId="10" r:id="rId10"/>
    <sheet name="2025年初资产情况表" sheetId="11" r:id="rId11"/>
    <sheet name="政府采购预算明细表" sheetId="12" r:id="rId12"/>
    <sheet name="政府购买服务预算明细表" sheetId="13" r:id="rId13"/>
    <sheet name="2024年平坝区部门结转支出预算明细表" sheetId="14" r:id="rId14"/>
    <sheet name="项目支出绩效目标公开表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<sst xmlns="http://schemas.openxmlformats.org/spreadsheetml/2006/main" count="784" uniqueCount="324">
  <si>
    <t>（一）单位收支总表</t>
  </si>
  <si>
    <t>平坝区2025年单位收支总表</t>
  </si>
  <si>
    <t>单位：万元</t>
  </si>
  <si>
    <t>收入</t>
  </si>
  <si>
    <t>支出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</si>
  <si>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</si>
  <si>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</si>
  <si>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</si>
  <si>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</si>
  <si>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</si>
  <si>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</si>
  <si>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</si>
  <si>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</si>
  <si>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</si>
  <si>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四、农林水支出</t>
  </si>
  <si>
    <t>五、事业收入</t>
  </si>
  <si>
    <t>五、住房保障支出</t>
  </si>
  <si>
    <t>六、事业单位经营收入</t>
  </si>
  <si>
    <t>七、上级补助收入</t>
  </si>
  <si>
    <t>八、附属单位上缴收入</t>
  </si>
  <si>
    <t>九、其他收入</t>
  </si>
  <si>
    <t>本年收入合计</t>
  </si>
  <si>
    <t>本年支出合计</t>
  </si>
  <si>
    <t>上年结转</t>
  </si>
  <si>
    <t>结转下年</t>
  </si>
  <si>
    <t>收入合计</t>
  </si>
  <si>
    <t>支出合计</t>
  </si>
  <si>
    <t>（二）单位收入总表</t>
  </si>
  <si>
    <t>2025年单位收入总表</t>
  </si>
  <si>
    <t>科目编码</t>
  </si>
  <si>
    <t>科目名称</t>
  </si>
  <si>
    <t>合计</t>
  </si>
  <si>
    <t>本年收入</t>
  </si>
  <si>
    <t>上年结转结余</t>
  </si>
  <si>
    <t>类</t>
  </si>
  <si>
    <t>款</t>
  </si>
  <si>
    <t>项</t>
  </si>
  <si>
    <t>小计</t>
  </si>
  <si>
    <t>一般公共预算财政拨款收入</t>
  </si>
  <si>
    <t>政府性基金预算财政拨款收入</t>
  </si>
  <si>
    <t>国有资本经营预算财政拨款收入</t>
  </si>
  <si>
    <t>财政专户管理资金收入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</si>
  <si>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</si>
  <si>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</si>
  <si>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</si>
  <si>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</si>
  <si>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</si>
  <si>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</si>
  <si>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201</t>
  </si>
  <si>
    <t>一般公共服务支出</t>
  </si>
  <si>
    <t>05</t>
  </si>
  <si>
    <t>统计信息事务</t>
  </si>
  <si>
    <t>01</t>
  </si>
  <si>
    <t>行政运行</t>
  </si>
  <si>
    <t>社会保障和就业支出</t>
  </si>
  <si>
    <t>行政事业单位养老支出</t>
  </si>
  <si>
    <t>行政单位离退休</t>
  </si>
  <si>
    <t>02</t>
  </si>
  <si>
    <t>事业单位离退休</t>
  </si>
  <si>
    <t>机关事业单位基本养老保险缴费支出</t>
  </si>
  <si>
    <t>99</t>
  </si>
  <si>
    <t>其他社会保障和就业支出</t>
  </si>
  <si>
    <t>卫生健康支出</t>
  </si>
  <si>
    <t>行政事业单位医疗</t>
  </si>
  <si>
    <t>行政单位医疗</t>
  </si>
  <si>
    <t>事业单位医疗</t>
  </si>
  <si>
    <t>03</t>
  </si>
  <si>
    <t>公务员医疗补助</t>
  </si>
  <si>
    <t>12</t>
  </si>
  <si>
    <t>财政对基本医疗保险基金的补助</t>
  </si>
  <si>
    <t>财政对城乡居民基本医疗保险基金的补助</t>
  </si>
  <si>
    <t>15</t>
  </si>
  <si>
    <t>医疗保障管理事务</t>
  </si>
  <si>
    <t>其他医疗保障管理事务支出</t>
  </si>
  <si>
    <t>213</t>
  </si>
  <si>
    <t>农林水支出</t>
  </si>
  <si>
    <t>扶贫</t>
  </si>
  <si>
    <t>其他扶贫支出</t>
  </si>
  <si>
    <t>221</t>
  </si>
  <si>
    <t>住房保障支出</t>
  </si>
  <si>
    <t>住房改革支出</t>
  </si>
  <si>
    <t>住房公积金</t>
  </si>
  <si>
    <t>（三）单位支出总表</t>
  </si>
  <si>
    <t>2025年单位支出总表</t>
  </si>
  <si>
    <t>基本支出</t>
  </si>
  <si>
    <t>项目支出</t>
  </si>
  <si>
    <t>事业单位经营支出</t>
  </si>
  <si>
    <t>上缴上级支出</t>
  </si>
  <si>
    <t>对附属单位补助支出</t>
  </si>
  <si>
    <t>其他支出</t>
  </si>
  <si>
    <t>备注</t>
  </si>
  <si>
    <t>（四）财政拨款收支总表</t>
  </si>
  <si>
    <t>平坝区2025年财政拨款收支总表</t>
  </si>
  <si>
    <t>一、本年收入</t>
  </si>
  <si>
    <t>一、本年支出</t>
  </si>
  <si>
    <t>（一）一般公共预算拨款收入</t>
  </si>
  <si>
    <t>（一）一般公共服务支出</t>
  </si>
  <si>
    <t>（二）政府性基金预算拨款收入</t>
  </si>
  <si>
    <t>（二）社会保障和就业支出</t>
  </si>
  <si>
    <t>（三）国有资本经营预算拨款收入</t>
  </si>
  <si>
    <t>（三）卫生健康支出</t>
  </si>
  <si>
    <t>二、上年结转</t>
  </si>
  <si>
    <t>（四）农林水支出</t>
  </si>
  <si>
    <t>（五）住房保障支出</t>
  </si>
  <si>
    <t>二、年终结转结余</t>
  </si>
  <si>
    <t>收入总计</t>
  </si>
  <si>
    <t>支出总计</t>
  </si>
  <si>
    <t>（五）一般公共预算支出表</t>
  </si>
  <si>
    <t>2025年一般公共预算支出表（按功能科目分类）</t>
  </si>
  <si>
    <t>人员经费</t>
  </si>
  <si>
    <t>公用经费</t>
  </si>
  <si>
    <t>208</t>
  </si>
  <si>
    <t>210</t>
  </si>
  <si>
    <t>11</t>
  </si>
  <si>
    <t>（六）一般公共预算基本支出表</t>
  </si>
  <si>
    <t>2025年一般公共预算基本支出表（按经济科目分类）</t>
  </si>
  <si>
    <t>部门预算经济分类科目</t>
  </si>
  <si>
    <t>本年一般公共预算基本支出</t>
  </si>
  <si>
    <t>301</t>
  </si>
  <si>
    <t>工资福利支出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</si>
  <si>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</si>
  <si>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</si>
  <si>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</si>
  <si>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</si>
  <si>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</si>
  <si>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</si>
  <si>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</si>
  <si>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</si>
  <si>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城镇职工基本医疗保险缴费</t>
  </si>
  <si>
    <t>公务员医疗补助缴费</t>
  </si>
  <si>
    <t>其他社会保障缴费</t>
  </si>
  <si>
    <t>13</t>
  </si>
  <si>
    <t>302</t>
  </si>
  <si>
    <t>商品和服务支出</t>
  </si>
  <si>
    <t>办公费</t>
  </si>
  <si>
    <t>水费</t>
  </si>
  <si>
    <t>06</t>
  </si>
  <si>
    <t>电费</t>
  </si>
  <si>
    <t>邮电费</t>
  </si>
  <si>
    <t>差旅费</t>
  </si>
  <si>
    <t>会议费</t>
  </si>
  <si>
    <t>17</t>
  </si>
  <si>
    <t>公务接待费</t>
  </si>
  <si>
    <t>28</t>
  </si>
  <si>
    <t>工会经费</t>
  </si>
  <si>
    <t>29</t>
  </si>
  <si>
    <t>福利费</t>
  </si>
  <si>
    <t>39</t>
  </si>
  <si>
    <t>其他交通费用</t>
  </si>
  <si>
    <t>303</t>
  </si>
  <si>
    <t>对个人和家庭的补助</t>
  </si>
  <si>
    <t>退休费</t>
  </si>
  <si>
    <t>（七）一般公共预算项目支出表</t>
  </si>
  <si>
    <t>2025年一般公共预算项目支出表</t>
  </si>
  <si>
    <t>项目名称</t>
  </si>
  <si>
    <t>（一）2024年中央财政医疗服务能力提升补助资金预算（第三批）</t>
  </si>
  <si>
    <t>（二）2024年中央财政医疗服务与保障能力提升补助资金（第一批）</t>
  </si>
  <si>
    <t>（三）城乡居民基本医疗保险</t>
  </si>
  <si>
    <t>（四）国有改制企业及原环宇厂退休人员大病保险（单位部分）</t>
  </si>
  <si>
    <t>（五）建国初期参加工作退休干部个人账户县级医疗补助</t>
  </si>
  <si>
    <t>（六）离休干部医疗费</t>
  </si>
  <si>
    <t>（七）临聘人员工资待遇</t>
  </si>
  <si>
    <t>（八）特殊困难群体参加城乡居民基本医疗保险资助</t>
  </si>
  <si>
    <t>（九）中央财政医疗服务与保障能力提升补助资金</t>
  </si>
  <si>
    <t>（八）一般公共预算“三公”经费支出表</t>
  </si>
  <si>
    <t>2025年一般公共预算“三公”经费支出表</t>
  </si>
  <si>
    <t>项目</t>
  </si>
  <si>
    <t>2024年初预算数</t>
  </si>
  <si>
    <t>2023年初预算数</t>
  </si>
  <si>
    <t>2024年与上年预算数相比增减变化比率%</t>
  </si>
  <si>
    <t>2024年与上年预算数相比增减变化原因</t>
  </si>
  <si>
    <t>2024年“三公”经费支出占公共财政预算支出的比重%</t>
  </si>
  <si>
    <t xml:space="preserve"> 一、公务接待费</t>
  </si>
  <si>
    <t xml:space="preserve"> 二、因公出国（境）费</t>
  </si>
  <si>
    <t xml:space="preserve"> 三、公务用车购置及运行维护费</t>
  </si>
  <si>
    <t xml:space="preserve">     1.公务用车运行维护费</t>
  </si>
  <si>
    <t xml:space="preserve">     2.公务用车购置费</t>
  </si>
  <si>
    <t xml:space="preserve"> 说明:1.因公出国（境）费，指单位公务出国（境）的国际旅费、国外城市间交通费、住宿费、伙食费、培训费、公杂费等支出。
    2.公务用车购置费，指公务用车车辆购置支出（含车辆购置税）。
    3.公务用车运行维护费，指单位按规定保留的公务用车租用费、燃料费、维修费、过桥过路费、保险费、安全奖励费用等支出。公务用车指用于履行公务的机动车辆，包括一般公务用车和执法执勤用车等。
    4.公务接待费，指单位按规定开支的各类公务接待（含外宾接待）费用。
    5.“三公”经费一般公共财政拨款预算数是指当年年初预算安排的财政拨款数。
    6.市本级因公出国（境）费用，由市财政统一编制，根据市政府批准出国（境）派遣任务，按程序审批后分配到具体部门。
    7.部门“三公”经费无相关支出的，须填“0""。
    8.预算数小数位数保留两位。</t>
  </si>
  <si>
    <t>（九）政府性基金预算支出表</t>
  </si>
  <si>
    <t>2025年政府性基金预算支出表</t>
  </si>
  <si>
    <t>本年政府性基金预算支出</t>
  </si>
  <si>
    <t>（十）国有资本经营预算支出表</t>
  </si>
  <si>
    <t>2025年国有资本经营预算支出表</t>
  </si>
  <si>
    <t>（十一）资产情况表</t>
  </si>
  <si>
    <t>2025年初资产情况表</t>
  </si>
  <si>
    <t>单位：元</t>
  </si>
  <si>
    <t>项　　目</t>
  </si>
  <si>
    <t>数量</t>
  </si>
  <si>
    <t>价值</t>
  </si>
  <si>
    <t>资产总额</t>
  </si>
  <si>
    <t>一、流动资产</t>
  </si>
  <si>
    <t>二、固定资产</t>
  </si>
  <si>
    <t xml:space="preserve">  （一）房屋（平方米）</t>
  </si>
  <si>
    <t xml:space="preserve">        1.办公用房</t>
  </si>
  <si>
    <t>　　    2.业务用房</t>
  </si>
  <si>
    <t>　 　   3.其他</t>
  </si>
  <si>
    <t xml:space="preserve">  （二）汽车（台、辆）</t>
  </si>
  <si>
    <t xml:space="preserve">        1.轿车</t>
  </si>
  <si>
    <t xml:space="preserve">        2.越野车</t>
  </si>
  <si>
    <t xml:space="preserve">        3.小型载客汽车</t>
  </si>
  <si>
    <t xml:space="preserve">        4.大中型载客汽车</t>
  </si>
  <si>
    <t xml:space="preserve">        5.其他车型</t>
  </si>
  <si>
    <t xml:space="preserve">  （三）单价在20万元以上的设备（台、套…）</t>
  </si>
  <si>
    <t xml:space="preserve">      1.单价20万元（含）－200万元</t>
  </si>
  <si>
    <t xml:space="preserve">      2.单价200万元（含）以上</t>
  </si>
  <si>
    <t xml:space="preserve">  （四）其他固定资产</t>
  </si>
  <si>
    <t>减：累计折旧及减值准备</t>
  </si>
  <si>
    <t>三、长期投资</t>
  </si>
  <si>
    <t>四、在建工程</t>
  </si>
  <si>
    <t>五、无形资产</t>
  </si>
  <si>
    <t>减：累计摊销</t>
  </si>
  <si>
    <t>六、其他资产</t>
  </si>
  <si>
    <t>（十二）政府采购预算明细表</t>
  </si>
  <si>
    <t>2025年政府采购预算明细表</t>
  </si>
  <si>
    <t>功能科目</t>
  </si>
  <si>
    <t>政府经济科目</t>
  </si>
  <si>
    <t>部门经济科目</t>
  </si>
  <si>
    <t>品目名称</t>
  </si>
  <si>
    <t>采购组织形式</t>
  </si>
  <si>
    <t>采购项目分类</t>
  </si>
  <si>
    <t>采购方式</t>
  </si>
  <si>
    <t>（十三）政府购买服务预算明细表</t>
  </si>
  <si>
    <t>2025年政府购买服务预算明细表</t>
  </si>
  <si>
    <t>政府购买服务名称</t>
  </si>
  <si>
    <t>政府购买服务内容</t>
  </si>
  <si>
    <t>2024年平坝区部门结转支出预算明细表</t>
  </si>
  <si>
    <t>安顺市平坝区医疗保障局本级</t>
  </si>
  <si>
    <t>经济科目</t>
  </si>
  <si>
    <t>金额</t>
  </si>
  <si>
    <t>*</t>
  </si>
  <si>
    <t>2024年中央财政医疗服务能力提升补助资金预算（第三批）</t>
  </si>
  <si>
    <t>2101599</t>
  </si>
  <si>
    <t>30299</t>
  </si>
  <si>
    <t>其他商品和服务支出</t>
  </si>
  <si>
    <t>2024年中央财政医疗服务能力提升补助资金预算（第一批）</t>
  </si>
  <si>
    <t>中央财政医疗服务与保障能力提升补助资金（第一批）</t>
  </si>
  <si>
    <t>附表7</t>
  </si>
  <si>
    <t>平坝区2025年项目支出绩效目标公开表</t>
  </si>
  <si>
    <t>一级项目名称</t>
  </si>
  <si>
    <t>国有改制企业及原环宇厂退休人员大病保险（单位部分）</t>
  </si>
  <si>
    <t>二级项目名称</t>
  </si>
  <si>
    <t>主管部门</t>
  </si>
  <si>
    <t>安顺市平坝区医疗保障局</t>
  </si>
  <si>
    <t>实施单位</t>
  </si>
  <si>
    <t>资金情况</t>
  </si>
  <si>
    <t>年度资金总额：</t>
  </si>
  <si>
    <t xml:space="preserve">  其中：财政拨款</t>
  </si>
  <si>
    <t xml:space="preserve">             非财政拨款</t>
  </si>
  <si>
    <t>年度总体目标</t>
  </si>
  <si>
    <t>绩
效
指
标</t>
  </si>
  <si>
    <t>一级指标</t>
  </si>
  <si>
    <t>二级指标</t>
  </si>
  <si>
    <t>三级指标</t>
  </si>
  <si>
    <t>指标值</t>
  </si>
  <si>
    <t>说明</t>
  </si>
  <si>
    <t>产出指标</t>
  </si>
  <si>
    <t>数量指标</t>
  </si>
  <si>
    <t>享受人数</t>
  </si>
  <si>
    <t>＝994人</t>
  </si>
  <si>
    <t>质量指标</t>
  </si>
  <si>
    <t>补贴率</t>
  </si>
  <si>
    <t>≥100%</t>
  </si>
  <si>
    <t>时效指标</t>
  </si>
  <si>
    <t>按时补贴</t>
  </si>
  <si>
    <t>≥98%</t>
  </si>
  <si>
    <t>成本指标</t>
  </si>
  <si>
    <t>每年补贴一次</t>
  </si>
  <si>
    <t>＝72元</t>
  </si>
  <si>
    <t>项目或定额成本控制率</t>
  </si>
  <si>
    <t>＝100%</t>
  </si>
  <si>
    <t>效益指标</t>
  </si>
  <si>
    <t>经济效益指标</t>
  </si>
  <si>
    <t>补贴准确率</t>
  </si>
  <si>
    <t>社会效益指标</t>
  </si>
  <si>
    <t>保障退休人员病有所医</t>
  </si>
  <si>
    <t>生态效益指标</t>
  </si>
  <si>
    <t>有效保障退休人员安度晚年</t>
  </si>
  <si>
    <t>满意度指标</t>
  </si>
  <si>
    <t>服务对象满意度指标</t>
  </si>
  <si>
    <t>服务对象满意度</t>
  </si>
  <si>
    <t>≥90%</t>
  </si>
  <si>
    <t>城乡居民基本医疗保险</t>
  </si>
  <si>
    <t>参保人数</t>
  </si>
  <si>
    <t>≥250000人</t>
  </si>
  <si>
    <t>每年一次</t>
  </si>
  <si>
    <t>＝25.2元</t>
  </si>
  <si>
    <t>保障就医群众</t>
  </si>
  <si>
    <t>可持续影响指标</t>
  </si>
  <si>
    <t>长期有效</t>
  </si>
  <si>
    <t>受益人满意度</t>
  </si>
  <si>
    <t>建国初期参加工作退休干部个人账户县级医疗补助</t>
  </si>
  <si>
    <t>补贴人数</t>
  </si>
  <si>
    <t>＝3人</t>
  </si>
  <si>
    <t>每月每人补贴</t>
  </si>
  <si>
    <t>＝200元</t>
  </si>
  <si>
    <t>保障补助</t>
  </si>
  <si>
    <t>服务对象满意</t>
  </si>
  <si>
    <t>离休干部医疗费</t>
  </si>
  <si>
    <t>按季度报销</t>
  </si>
  <si>
    <t>≥10人</t>
  </si>
  <si>
    <t>报销率</t>
  </si>
  <si>
    <t>补贴资金按时支付</t>
  </si>
  <si>
    <t>报销比例</t>
  </si>
  <si>
    <t>报销准确率</t>
  </si>
  <si>
    <t>离休干部病有所医</t>
  </si>
  <si>
    <t>收益人满意度</t>
  </si>
  <si>
    <t>特殊困难群体参加城乡居民基本医疗保险资助</t>
  </si>
  <si>
    <t>＝38000人</t>
  </si>
  <si>
    <t>按时支付</t>
  </si>
  <si>
    <t>每年补贴</t>
  </si>
  <si>
    <t>＝18元</t>
  </si>
  <si>
    <t>准确率</t>
  </si>
  <si>
    <t>保障特殊人群正常参保</t>
  </si>
  <si>
    <t>有效保障特殊人群病有所医</t>
  </si>
  <si>
    <t>临聘人员工资待遇</t>
  </si>
  <si>
    <t>人数</t>
  </si>
  <si>
    <t>＝6人</t>
  </si>
  <si>
    <t>工资发放率</t>
  </si>
  <si>
    <t>工资发放时间</t>
  </si>
  <si>
    <t>＝20号</t>
  </si>
  <si>
    <t>按月拨付</t>
  </si>
  <si>
    <t>＝5464.6元</t>
  </si>
  <si>
    <t>拨付准确率</t>
  </si>
  <si>
    <t>解决医保局人少事多的工作状态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</si>
</sst>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%"/>
  </numFmts>
  <fonts count="33">
    <font>
      <sz val="11"/>
      <color indexed="8"/>
      <name val="宋体"/>
      <charset val="1"/>
      <scheme val="minor"/>
    </font>
    <font>
      <sz val="11"/>
      <color indexed="8"/>
      <name val="宋体"/>
      <charset val="1"/>
      <scheme val="minor"/>
    </font>
    <font>
      <sz val="9"/>
      <name val="仿宋_GB2312"/>
      <charset val="134"/>
    </font>
    <font>
      <sz val="15"/>
      <name val="黑体"/>
      <charset val="134"/>
    </font>
    <font>
      <sz val="9"/>
      <name val="SimSun"/>
      <charset val="134"/>
    </font>
    <font>
      <sz val="10"/>
      <name val="仿宋_GB2312"/>
      <charset val="134"/>
    </font>
    <font>
      <sz val="10"/>
      <name val="方正小标宋简体"/>
      <charset val="134"/>
    </font>
    <font>
      <sz val="10"/>
      <name val="微软雅黑"/>
      <charset val="134"/>
    </font>
    <font>
      <sz val="10"/>
      <name val="Times New Roman"/>
      <charset val="134"/>
    </font>
    <font>
      <sz val="15"/>
      <color rgb="FFFF0000"/>
      <name val="黑体"/>
      <charset val="134"/>
    </font>
    <font>
      <b/>
      <sz val="9"/>
      <name val="SimSun"/>
      <charset val="134"/>
    </font>
    <font>
      <sz val="9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68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21"/>
  <sheetViews>
    <sheetView workbookViewId="0">
      <selection activeCell="F14" sqref="F14"/>
    </sheetView>
  </sheetViews>
  <sheetFormatPr defaultColWidth="10" defaultRowHeight="13.5" outlineLevelCol="3"/>
  <cols>
    <col min="1" max="1" width="28.2083333333333" style="38" customWidth="1"/>
    <col min="2" max="2" width="12.8166666666667" style="38" customWidth="1"/>
    <col min="3" max="3" width="28.2083333333333" style="38" customWidth="1"/>
    <col min="4" max="4" width="12.8166666666667" style="38" customWidth="1"/>
    <col min="5" max="16384" width="10" style="38"/>
  </cols>
  <sheetData>
    <row r="1" s="38" customFormat="1" ht="17.05" customHeight="1" spans="1:1">
      <c r="A1" s="39" t="s">
        <v>0</v>
      </c>
    </row>
    <row r="2" s="38" customFormat="1" ht="22.75" customHeight="1" spans="1:4">
      <c r="A2" s="40" t="s">
        <v>1</v>
      </c>
      <c r="B2" s="40"/>
      <c r="C2" s="40"/>
      <c r="D2" s="40"/>
    </row>
    <row r="3" s="38" customFormat="1" ht="17.05" customHeight="1" spans="1:4">
      <c r="A3" s="63"/>
      <c r="B3" s="64"/>
      <c r="C3" s="64"/>
      <c r="D3" s="42" t="s">
        <v>2</v>
      </c>
    </row>
    <row r="4" s="38" customFormat="1" ht="17.05" customHeight="1" spans="1:4">
      <c r="A4" s="43" t="s">
        <v>3</v>
      </c>
      <c r="B4" s="43"/>
      <c r="C4" s="43" t="s">
        <v>4</v>
      </c>
      <c r="D4" s="43"/>
    </row>
    <row r="5" s="38" customFormat="1" ht="17.05" customHeight="1" spans="1:4">
      <c r="A5" s="43" t="s">
        <v>5</v>
      </c>
      <c r="B5" s="43" t="s">
        <v>6</v>
      </c>
      <c r="C5" s="43" t="s">
        <v>5</v>
      </c>
      <c r="D5" s="43" t="s">
        <v>6</v>
      </c>
    </row>
    <row r="6" s="38" customFormat="1" ht="17.05" customHeight="1" spans="1:4">
      <c r="A6" s="45" t="s">
        <v>7</v>
      </c>
      <c r="B6" s="65">
        <v>1230.597789</v>
      </c>
      <c r="C6" s="45" t="s">
        <v>8</v>
      </c>
      <c r="D6" s="65">
        <v>4.5</v>
      </c>
    </row>
    <row r="7" s="38" customFormat="1" ht="17.05" customHeight="1" spans="1:4">
      <c r="A7" s="45" t="s">
        <v>9</v>
      </c>
      <c r="B7" s="65"/>
      <c r="C7" s="45" t="s">
        <v>10</v>
      </c>
      <c r="D7" s="65">
        <v>44.417172</v>
      </c>
    </row>
    <row r="8" s="38" customFormat="1" ht="17.05" customHeight="1" spans="1:4">
      <c r="A8" s="45" t="s">
        <v>11</v>
      </c>
      <c r="B8" s="65"/>
      <c r="C8" s="45" t="s">
        <v>12</v>
      </c>
      <c r="D8" s="65">
        <v>1086.217017</v>
      </c>
    </row>
    <row r="9" s="38" customFormat="1" ht="17.05" customHeight="1" spans="1:4">
      <c r="A9" s="45" t="s">
        <v>13</v>
      </c>
      <c r="B9" s="65"/>
      <c r="C9" s="45" t="s">
        <v>14</v>
      </c>
      <c r="D9" s="65">
        <v>68.4</v>
      </c>
    </row>
    <row r="10" s="38" customFormat="1" ht="17.05" customHeight="1" spans="1:4">
      <c r="A10" s="45" t="s">
        <v>15</v>
      </c>
      <c r="B10" s="65"/>
      <c r="C10" s="45" t="s">
        <v>16</v>
      </c>
      <c r="D10" s="65">
        <v>27.0636</v>
      </c>
    </row>
    <row r="11" s="38" customFormat="1" ht="17.05" customHeight="1" spans="1:4">
      <c r="A11" s="45" t="s">
        <v>17</v>
      </c>
      <c r="B11" s="65"/>
      <c r="C11" s="45"/>
      <c r="D11" s="65"/>
    </row>
    <row r="12" s="38" customFormat="1" ht="17.05" customHeight="1" spans="1:4">
      <c r="A12" s="45" t="s">
        <v>18</v>
      </c>
      <c r="B12" s="65"/>
      <c r="C12" s="45"/>
      <c r="D12" s="65"/>
    </row>
    <row r="13" s="38" customFormat="1" ht="17.05" customHeight="1" spans="1:4">
      <c r="A13" s="45" t="s">
        <v>19</v>
      </c>
      <c r="B13" s="65"/>
      <c r="C13" s="45"/>
      <c r="D13" s="65"/>
    </row>
    <row r="14" s="38" customFormat="1" ht="17.05" customHeight="1" spans="1:4">
      <c r="A14" s="45" t="s">
        <v>20</v>
      </c>
      <c r="B14" s="65"/>
      <c r="C14" s="45"/>
      <c r="D14" s="65"/>
    </row>
    <row r="15" s="38" customFormat="1" ht="17.05" customHeight="1" spans="1:4">
      <c r="A15" s="45"/>
      <c r="B15" s="65"/>
      <c r="C15" s="45"/>
      <c r="D15" s="65"/>
    </row>
    <row r="16" s="38" customFormat="1" ht="17.05" customHeight="1" spans="1:4">
      <c r="A16" s="45"/>
      <c r="B16" s="65"/>
      <c r="C16" s="45"/>
      <c r="D16" s="65"/>
    </row>
    <row r="17" s="38" customFormat="1" ht="17.05" customHeight="1" spans="1:4">
      <c r="A17" s="66" t="s">
        <v>21</v>
      </c>
      <c r="B17" s="65">
        <v>1230.597789</v>
      </c>
      <c r="C17" s="66" t="s">
        <v>22</v>
      </c>
      <c r="D17" s="65">
        <v>1230.597789</v>
      </c>
    </row>
    <row r="18" s="38" customFormat="1" ht="17.05" customHeight="1" spans="1:4">
      <c r="A18" s="45"/>
      <c r="B18" s="65"/>
      <c r="C18" s="45"/>
      <c r="D18" s="65"/>
    </row>
    <row r="19" s="38" customFormat="1" ht="17.05" customHeight="1" spans="1:4">
      <c r="A19" s="45" t="s">
        <v>23</v>
      </c>
      <c r="B19" s="67"/>
      <c r="C19" s="45" t="s">
        <v>24</v>
      </c>
      <c r="D19" s="67"/>
    </row>
    <row r="20" s="38" customFormat="1" ht="17.05" customHeight="1" spans="1:4">
      <c r="A20" s="45"/>
      <c r="B20" s="67"/>
      <c r="C20" s="45"/>
      <c r="D20" s="67"/>
    </row>
    <row r="21" s="38" customFormat="1" ht="17.05" customHeight="1" spans="1:4">
      <c r="A21" s="43" t="s">
        <v>25</v>
      </c>
      <c r="B21" s="65">
        <v>1230.597789</v>
      </c>
      <c r="C21" s="43" t="s">
        <v>26</v>
      </c>
      <c r="D21" s="65">
        <v>1230.597789</v>
      </c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H12"/>
  <sheetViews>
    <sheetView workbookViewId="0">
      <selection activeCell="F24" sqref="F24"/>
    </sheetView>
  </sheetViews>
  <sheetFormatPr defaultColWidth="10" defaultRowHeight="13.5" outlineLevelCol="7"/>
  <cols>
    <col min="1" max="1" width="5.125" style="38" customWidth="1"/>
    <col min="2" max="3" width="4.1" style="38" customWidth="1"/>
    <col min="4" max="4" width="25.6416666666667" style="38" customWidth="1"/>
    <col min="5" max="7" width="12.8166666666667" style="38" customWidth="1"/>
    <col min="8" max="8" width="10.2583333333333" style="38" customWidth="1"/>
    <col min="9" max="16384" width="10" style="38"/>
  </cols>
  <sheetData>
    <row r="1" s="38" customFormat="1" ht="14.3" customHeight="1" spans="1:8">
      <c r="A1" s="39" t="s">
        <v>181</v>
      </c>
      <c r="B1" s="39"/>
      <c r="C1" s="39"/>
      <c r="D1" s="39"/>
      <c r="E1" s="39"/>
      <c r="F1" s="39"/>
      <c r="G1" s="39"/>
      <c r="H1" s="39"/>
    </row>
    <row r="2" s="38" customFormat="1" ht="22.75" customHeight="1" spans="1:8">
      <c r="A2" s="40" t="s">
        <v>182</v>
      </c>
      <c r="B2" s="40"/>
      <c r="C2" s="40"/>
      <c r="D2" s="40"/>
      <c r="E2" s="40"/>
      <c r="F2" s="40"/>
      <c r="G2" s="40"/>
      <c r="H2" s="40"/>
    </row>
    <row r="3" s="38" customFormat="1" ht="15.65" customHeight="1" spans="1:8">
      <c r="A3" s="41"/>
      <c r="B3" s="41"/>
      <c r="C3" s="41"/>
      <c r="D3" s="41"/>
      <c r="E3" s="41"/>
      <c r="H3" s="42" t="s">
        <v>2</v>
      </c>
    </row>
    <row r="4" s="38" customFormat="1" ht="15.65" customHeight="1" spans="1:8">
      <c r="A4" s="43" t="s">
        <v>29</v>
      </c>
      <c r="B4" s="43"/>
      <c r="C4" s="43"/>
      <c r="D4" s="43" t="s">
        <v>30</v>
      </c>
      <c r="E4" s="43" t="s">
        <v>180</v>
      </c>
      <c r="F4" s="43"/>
      <c r="G4" s="43"/>
      <c r="H4" s="43" t="s">
        <v>90</v>
      </c>
    </row>
    <row r="5" s="38" customFormat="1" ht="15.65" customHeight="1" spans="1:8">
      <c r="A5" s="43" t="s">
        <v>34</v>
      </c>
      <c r="B5" s="43" t="s">
        <v>35</v>
      </c>
      <c r="C5" s="43" t="s">
        <v>36</v>
      </c>
      <c r="D5" s="43"/>
      <c r="E5" s="43" t="s">
        <v>31</v>
      </c>
      <c r="F5" s="43" t="s">
        <v>84</v>
      </c>
      <c r="G5" s="43" t="s">
        <v>85</v>
      </c>
      <c r="H5" s="43"/>
    </row>
    <row r="6" s="38" customFormat="1" ht="15.65" customHeight="1" spans="1:8">
      <c r="A6" s="30" t="s">
        <v>31</v>
      </c>
      <c r="B6" s="30"/>
      <c r="C6" s="30"/>
      <c r="D6" s="30"/>
      <c r="E6" s="31">
        <f t="shared" ref="E6:G6" si="0">SUM(E7)</f>
        <v>0</v>
      </c>
      <c r="F6" s="31">
        <f t="shared" si="0"/>
        <v>0</v>
      </c>
      <c r="G6" s="31">
        <f t="shared" si="0"/>
        <v>0</v>
      </c>
      <c r="H6" s="34"/>
    </row>
    <row r="7" s="38" customFormat="1" ht="15.65" customHeight="1" spans="1:8">
      <c r="A7" s="44"/>
      <c r="B7" s="45"/>
      <c r="C7" s="45"/>
      <c r="D7" s="44"/>
      <c r="E7" s="31">
        <f t="shared" ref="E7:G7" si="1">SUM(E8)</f>
        <v>0</v>
      </c>
      <c r="F7" s="31">
        <f t="shared" si="1"/>
        <v>0</v>
      </c>
      <c r="G7" s="31">
        <f t="shared" si="1"/>
        <v>0</v>
      </c>
      <c r="H7" s="46"/>
    </row>
    <row r="8" s="38" customFormat="1" ht="15.65" customHeight="1" spans="1:8">
      <c r="A8" s="47"/>
      <c r="B8" s="48"/>
      <c r="C8" s="45"/>
      <c r="D8" s="48"/>
      <c r="E8" s="49">
        <f t="shared" ref="E8:G8" si="2">SUM(E9)</f>
        <v>0</v>
      </c>
      <c r="F8" s="49">
        <f t="shared" si="2"/>
        <v>0</v>
      </c>
      <c r="G8" s="49">
        <f t="shared" si="2"/>
        <v>0</v>
      </c>
      <c r="H8" s="50"/>
    </row>
    <row r="9" s="38" customFormat="1" ht="15.65" customHeight="1" spans="1:8">
      <c r="A9" s="47"/>
      <c r="B9" s="45"/>
      <c r="C9" s="48"/>
      <c r="D9" s="48"/>
      <c r="E9" s="49">
        <v>0</v>
      </c>
      <c r="F9" s="49">
        <v>0</v>
      </c>
      <c r="G9" s="49">
        <v>0</v>
      </c>
      <c r="H9" s="51"/>
    </row>
    <row r="10" s="38" customFormat="1" ht="14.3" customHeight="1"/>
    <row r="11" s="38" customFormat="1" ht="14.3" customHeight="1"/>
    <row r="12" s="38" customFormat="1" ht="14.3" customHeight="1" spans="1:1">
      <c r="A12" s="52"/>
    </row>
  </sheetData>
  <mergeCells count="9">
    <mergeCell ref="A1:H1"/>
    <mergeCell ref="A2:H2"/>
    <mergeCell ref="A3:E3"/>
    <mergeCell ref="A4:C4"/>
    <mergeCell ref="E4:G4"/>
    <mergeCell ref="A6:D6"/>
    <mergeCell ref="A8:A9"/>
    <mergeCell ref="D4:D5"/>
    <mergeCell ref="H4:H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D27"/>
  <sheetViews>
    <sheetView workbookViewId="0">
      <selection activeCell="F21" sqref="F21"/>
    </sheetView>
  </sheetViews>
  <sheetFormatPr defaultColWidth="10" defaultRowHeight="13.5" outlineLevelCol="3"/>
  <cols>
    <col min="1" max="1" width="40.0333333333333" customWidth="1"/>
    <col min="2" max="2" width="13.5666666666667" customWidth="1"/>
    <col min="3" max="3" width="15.875" customWidth="1"/>
    <col min="4" max="4" width="18.3166666666667" customWidth="1"/>
    <col min="5" max="5" width="9.76666666666667" customWidth="1"/>
  </cols>
  <sheetData>
    <row r="1" customFormat="1" ht="14.3" customHeight="1" spans="1:4">
      <c r="A1" s="18" t="s">
        <v>183</v>
      </c>
      <c r="B1" s="18"/>
      <c r="C1" s="18"/>
      <c r="D1" s="18"/>
    </row>
    <row r="2" customFormat="1" ht="22.75" customHeight="1" spans="1:4">
      <c r="A2" s="19" t="s">
        <v>184</v>
      </c>
      <c r="B2" s="19"/>
      <c r="C2" s="19"/>
      <c r="D2" s="19"/>
    </row>
    <row r="3" customFormat="1" ht="15.65" customHeight="1" spans="1:4">
      <c r="A3" s="35"/>
      <c r="B3" s="35"/>
      <c r="C3" s="35"/>
      <c r="D3" s="21" t="s">
        <v>185</v>
      </c>
    </row>
    <row r="4" customFormat="1" ht="17.05" customHeight="1" spans="1:4">
      <c r="A4" s="22" t="s">
        <v>186</v>
      </c>
      <c r="B4" s="22" t="s">
        <v>187</v>
      </c>
      <c r="C4" s="22" t="s">
        <v>188</v>
      </c>
      <c r="D4" s="22" t="s">
        <v>90</v>
      </c>
    </row>
    <row r="5" customFormat="1" ht="17.05" customHeight="1" spans="1:4">
      <c r="A5" s="36" t="s">
        <v>189</v>
      </c>
      <c r="B5" s="37"/>
      <c r="C5" s="37"/>
      <c r="D5" s="26"/>
    </row>
    <row r="6" customFormat="1" ht="17.05" customHeight="1" spans="1:4">
      <c r="A6" s="27" t="s">
        <v>190</v>
      </c>
      <c r="B6" s="37">
        <v>23180.92</v>
      </c>
      <c r="C6" s="37"/>
      <c r="D6" s="26"/>
    </row>
    <row r="7" customFormat="1" ht="17.05" customHeight="1" spans="1:4">
      <c r="A7" s="27" t="s">
        <v>191</v>
      </c>
      <c r="B7" s="37">
        <v>255360</v>
      </c>
      <c r="C7" s="37"/>
      <c r="D7" s="26"/>
    </row>
    <row r="8" customFormat="1" ht="17.05" customHeight="1" spans="1:4">
      <c r="A8" s="27" t="s">
        <v>192</v>
      </c>
      <c r="B8" s="37"/>
      <c r="C8" s="37"/>
      <c r="D8" s="26"/>
    </row>
    <row r="9" customFormat="1" ht="17.05" customHeight="1" spans="1:4">
      <c r="A9" s="27" t="s">
        <v>193</v>
      </c>
      <c r="B9" s="37"/>
      <c r="C9" s="37"/>
      <c r="D9" s="26"/>
    </row>
    <row r="10" customFormat="1" ht="17.05" customHeight="1" spans="1:4">
      <c r="A10" s="27" t="s">
        <v>194</v>
      </c>
      <c r="B10" s="37"/>
      <c r="C10" s="37"/>
      <c r="D10" s="26"/>
    </row>
    <row r="11" customFormat="1" ht="17.05" customHeight="1" spans="1:4">
      <c r="A11" s="27" t="s">
        <v>195</v>
      </c>
      <c r="B11" s="37"/>
      <c r="C11" s="37"/>
      <c r="D11" s="26"/>
    </row>
    <row r="12" customFormat="1" ht="17.05" customHeight="1" spans="1:4">
      <c r="A12" s="27" t="s">
        <v>196</v>
      </c>
      <c r="B12" s="37"/>
      <c r="C12" s="37"/>
      <c r="D12" s="26"/>
    </row>
    <row r="13" customFormat="1" ht="17.05" customHeight="1" spans="1:4">
      <c r="A13" s="27" t="s">
        <v>197</v>
      </c>
      <c r="B13" s="37"/>
      <c r="C13" s="37"/>
      <c r="D13" s="26"/>
    </row>
    <row r="14" customFormat="1" ht="17.05" customHeight="1" spans="1:4">
      <c r="A14" s="27" t="s">
        <v>198</v>
      </c>
      <c r="B14" s="37"/>
      <c r="C14" s="37"/>
      <c r="D14" s="26"/>
    </row>
    <row r="15" customFormat="1" ht="17.05" customHeight="1" spans="1:4">
      <c r="A15" s="27" t="s">
        <v>199</v>
      </c>
      <c r="B15" s="37"/>
      <c r="C15" s="37"/>
      <c r="D15" s="26"/>
    </row>
    <row r="16" customFormat="1" ht="17.05" customHeight="1" spans="1:4">
      <c r="A16" s="27" t="s">
        <v>200</v>
      </c>
      <c r="B16" s="37"/>
      <c r="C16" s="37"/>
      <c r="D16" s="26"/>
    </row>
    <row r="17" customFormat="1" ht="17.05" customHeight="1" spans="1:4">
      <c r="A17" s="27" t="s">
        <v>201</v>
      </c>
      <c r="B17" s="37"/>
      <c r="C17" s="37"/>
      <c r="D17" s="26"/>
    </row>
    <row r="18" customFormat="1" ht="17.05" customHeight="1" spans="1:4">
      <c r="A18" s="27" t="s">
        <v>202</v>
      </c>
      <c r="B18" s="37"/>
      <c r="C18" s="37"/>
      <c r="D18" s="26"/>
    </row>
    <row r="19" customFormat="1" ht="17.05" customHeight="1" spans="1:4">
      <c r="A19" s="27" t="s">
        <v>203</v>
      </c>
      <c r="B19" s="37"/>
      <c r="C19" s="37"/>
      <c r="D19" s="26"/>
    </row>
    <row r="20" customFormat="1" ht="17.05" customHeight="1" spans="1:4">
      <c r="A20" s="27" t="s">
        <v>204</v>
      </c>
      <c r="B20" s="37"/>
      <c r="C20" s="37"/>
      <c r="D20" s="26"/>
    </row>
    <row r="21" customFormat="1" ht="17.05" customHeight="1" spans="1:4">
      <c r="A21" s="27" t="s">
        <v>205</v>
      </c>
      <c r="B21" s="37"/>
      <c r="C21" s="37"/>
      <c r="D21" s="26"/>
    </row>
    <row r="22" customFormat="1" ht="17.05" customHeight="1" spans="1:4">
      <c r="A22" s="27" t="s">
        <v>206</v>
      </c>
      <c r="B22" s="37">
        <v>88523.14</v>
      </c>
      <c r="C22" s="37"/>
      <c r="D22" s="26"/>
    </row>
    <row r="23" customFormat="1" ht="17.05" customHeight="1" spans="1:4">
      <c r="A23" s="27" t="s">
        <v>207</v>
      </c>
      <c r="B23" s="37"/>
      <c r="C23" s="37"/>
      <c r="D23" s="26"/>
    </row>
    <row r="24" customFormat="1" ht="17.05" customHeight="1" spans="1:4">
      <c r="A24" s="27" t="s">
        <v>208</v>
      </c>
      <c r="B24" s="37"/>
      <c r="C24" s="37"/>
      <c r="D24" s="26"/>
    </row>
    <row r="25" customFormat="1" ht="17.05" customHeight="1" spans="1:4">
      <c r="A25" s="27" t="s">
        <v>209</v>
      </c>
      <c r="B25" s="37"/>
      <c r="C25" s="37"/>
      <c r="D25" s="26"/>
    </row>
    <row r="26" customFormat="1" ht="17.05" customHeight="1" spans="1:4">
      <c r="A26" s="27" t="s">
        <v>210</v>
      </c>
      <c r="B26" s="37"/>
      <c r="C26" s="37"/>
      <c r="D26" s="26"/>
    </row>
    <row r="27" customFormat="1" ht="17.05" customHeight="1" spans="1:4">
      <c r="A27" s="27" t="s">
        <v>211</v>
      </c>
      <c r="B27" s="37"/>
      <c r="C27" s="37"/>
      <c r="D27" s="26"/>
    </row>
  </sheetData>
  <mergeCells count="3">
    <mergeCell ref="A1:D1"/>
    <mergeCell ref="A2:D2"/>
    <mergeCell ref="A3:C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T9"/>
  <sheetViews>
    <sheetView workbookViewId="0">
      <selection activeCell="A1" sqref="$A1:$XFD1048576"/>
    </sheetView>
  </sheetViews>
  <sheetFormatPr defaultColWidth="10" defaultRowHeight="13.5"/>
  <cols>
    <col min="1" max="1" width="30.775" style="1" customWidth="1"/>
    <col min="2" max="2" width="17.95" style="1" customWidth="1"/>
    <col min="3" max="4" width="12.8166666666667" style="1" customWidth="1"/>
    <col min="5" max="5" width="17.95" style="1" customWidth="1"/>
    <col min="6" max="8" width="10.2583333333333" style="1" customWidth="1"/>
    <col min="9" max="13" width="12.8166666666667" style="1" customWidth="1"/>
    <col min="14" max="17" width="10.2583333333333" style="1" customWidth="1"/>
    <col min="18" max="18" width="12.8166666666667" style="1" customWidth="1"/>
    <col min="19" max="19" width="10.2583333333333" style="1" customWidth="1"/>
    <col min="20" max="20" width="12.8166666666667" style="1" customWidth="1"/>
    <col min="21" max="16384" width="10" style="1"/>
  </cols>
  <sheetData>
    <row r="1" s="1" customFormat="1" ht="14.3" customHeight="1" spans="1:8">
      <c r="A1" s="3" t="s">
        <v>212</v>
      </c>
      <c r="B1" s="3"/>
      <c r="C1" s="3"/>
      <c r="D1" s="3"/>
      <c r="E1" s="3"/>
      <c r="F1" s="3"/>
      <c r="G1" s="3"/>
      <c r="H1" s="3"/>
    </row>
    <row r="2" s="1" customFormat="1" ht="22.75" customHeight="1" spans="1:20">
      <c r="A2" s="4" t="s">
        <v>213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="1" customFormat="1" ht="15.65" customHeight="1" spans="1:20">
      <c r="A3" s="5"/>
      <c r="B3" s="5"/>
      <c r="C3" s="5"/>
      <c r="D3" s="5"/>
      <c r="E3" s="5"/>
      <c r="H3" s="6"/>
      <c r="R3" s="6"/>
      <c r="T3" s="6" t="s">
        <v>2</v>
      </c>
    </row>
    <row r="4" s="1" customFormat="1" ht="24.85" customHeight="1" spans="1:20">
      <c r="A4" s="7" t="s">
        <v>154</v>
      </c>
      <c r="B4" s="7" t="s">
        <v>214</v>
      </c>
      <c r="C4" s="7" t="s">
        <v>215</v>
      </c>
      <c r="D4" s="7" t="s">
        <v>216</v>
      </c>
      <c r="E4" s="7" t="s">
        <v>217</v>
      </c>
      <c r="F4" s="7" t="s">
        <v>218</v>
      </c>
      <c r="G4" s="7" t="s">
        <v>219</v>
      </c>
      <c r="H4" s="7" t="s">
        <v>220</v>
      </c>
      <c r="I4" s="7" t="s">
        <v>31</v>
      </c>
      <c r="J4" s="7" t="s">
        <v>38</v>
      </c>
      <c r="K4" s="7" t="s">
        <v>39</v>
      </c>
      <c r="L4" s="7" t="s">
        <v>40</v>
      </c>
      <c r="M4" s="7" t="s">
        <v>41</v>
      </c>
      <c r="N4" s="7" t="s">
        <v>42</v>
      </c>
      <c r="O4" s="7" t="s">
        <v>43</v>
      </c>
      <c r="P4" s="7" t="s">
        <v>45</v>
      </c>
      <c r="Q4" s="7" t="s">
        <v>44</v>
      </c>
      <c r="R4" s="7" t="s">
        <v>46</v>
      </c>
      <c r="S4" s="7" t="s">
        <v>23</v>
      </c>
      <c r="T4" s="7" t="s">
        <v>90</v>
      </c>
    </row>
    <row r="5" s="1" customFormat="1" ht="15.65" customHeight="1" spans="1:20">
      <c r="A5" s="30" t="s">
        <v>31</v>
      </c>
      <c r="B5" s="30"/>
      <c r="C5" s="30"/>
      <c r="D5" s="30"/>
      <c r="E5" s="31"/>
      <c r="F5" s="31"/>
      <c r="G5" s="31"/>
      <c r="H5" s="34"/>
      <c r="I5" s="31">
        <v>0</v>
      </c>
      <c r="J5" s="31">
        <v>0</v>
      </c>
      <c r="K5" s="31">
        <v>0</v>
      </c>
      <c r="L5" s="31">
        <v>0</v>
      </c>
      <c r="M5" s="31">
        <v>0</v>
      </c>
      <c r="N5" s="31">
        <v>0</v>
      </c>
      <c r="O5" s="31">
        <v>0</v>
      </c>
      <c r="P5" s="31">
        <v>0</v>
      </c>
      <c r="Q5" s="31">
        <v>0</v>
      </c>
      <c r="R5" s="31">
        <v>0</v>
      </c>
      <c r="S5" s="31"/>
      <c r="T5" s="33"/>
    </row>
    <row r="6" s="1" customFormat="1" ht="15.65" customHeight="1" spans="1:20">
      <c r="A6" s="9"/>
      <c r="B6" s="10"/>
      <c r="C6" s="9"/>
      <c r="D6" s="9"/>
      <c r="E6" s="9"/>
      <c r="F6" s="9"/>
      <c r="G6" s="9"/>
      <c r="H6" s="9"/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  <c r="S6" s="32"/>
      <c r="T6" s="33"/>
    </row>
    <row r="7" s="1" customFormat="1" ht="14.3" customHeight="1"/>
    <row r="8" s="1" customFormat="1" ht="14.3" customHeight="1"/>
    <row r="9" s="1" customFormat="1" ht="14.3" customHeight="1" spans="1:1">
      <c r="A9" s="14"/>
    </row>
  </sheetData>
  <mergeCells count="4">
    <mergeCell ref="A1:H1"/>
    <mergeCell ref="A2:T2"/>
    <mergeCell ref="A3:E3"/>
    <mergeCell ref="A5:D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P9"/>
  <sheetViews>
    <sheetView workbookViewId="0">
      <selection activeCell="A24" sqref="A24"/>
    </sheetView>
  </sheetViews>
  <sheetFormatPr defaultColWidth="10" defaultRowHeight="13.5"/>
  <cols>
    <col min="1" max="1" width="30.775" style="1" customWidth="1"/>
    <col min="2" max="3" width="17.95" style="1" customWidth="1"/>
    <col min="4" max="4" width="25.5083333333333" style="1" customWidth="1"/>
    <col min="5" max="9" width="12.8166666666667" style="1" customWidth="1"/>
    <col min="10" max="13" width="10.2583333333333" style="1" customWidth="1"/>
    <col min="14" max="14" width="12.8166666666667" style="1" customWidth="1"/>
    <col min="15" max="15" width="10.2583333333333" style="1" customWidth="1"/>
    <col min="16" max="16" width="12.8166666666667" style="1" customWidth="1"/>
    <col min="17" max="16384" width="10" style="1"/>
  </cols>
  <sheetData>
    <row r="1" s="1" customFormat="1" ht="14.3" customHeight="1" spans="1:4">
      <c r="A1" s="3" t="s">
        <v>221</v>
      </c>
      <c r="B1" s="3"/>
      <c r="C1" s="3"/>
      <c r="D1" s="3"/>
    </row>
    <row r="2" s="1" customFormat="1" ht="22.75" customHeight="1" spans="1:16">
      <c r="A2" s="4" t="s">
        <v>222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1" ht="15.65" customHeight="1" spans="1:16">
      <c r="A3" s="5"/>
      <c r="B3" s="5"/>
      <c r="C3" s="5"/>
      <c r="N3" s="6"/>
      <c r="P3" s="6" t="s">
        <v>2</v>
      </c>
    </row>
    <row r="4" s="1" customFormat="1" ht="24.85" customHeight="1" spans="1:16">
      <c r="A4" s="7" t="s">
        <v>154</v>
      </c>
      <c r="B4" s="7" t="s">
        <v>214</v>
      </c>
      <c r="C4" s="7" t="s">
        <v>223</v>
      </c>
      <c r="D4" s="7" t="s">
        <v>224</v>
      </c>
      <c r="E4" s="7" t="s">
        <v>31</v>
      </c>
      <c r="F4" s="7" t="s">
        <v>38</v>
      </c>
      <c r="G4" s="7" t="s">
        <v>39</v>
      </c>
      <c r="H4" s="7" t="s">
        <v>40</v>
      </c>
      <c r="I4" s="7" t="s">
        <v>41</v>
      </c>
      <c r="J4" s="7" t="s">
        <v>42</v>
      </c>
      <c r="K4" s="7" t="s">
        <v>43</v>
      </c>
      <c r="L4" s="7" t="s">
        <v>45</v>
      </c>
      <c r="M4" s="7" t="s">
        <v>44</v>
      </c>
      <c r="N4" s="7" t="s">
        <v>46</v>
      </c>
      <c r="O4" s="7" t="s">
        <v>23</v>
      </c>
      <c r="P4" s="7" t="s">
        <v>90</v>
      </c>
    </row>
    <row r="5" s="1" customFormat="1" ht="15.65" customHeight="1" spans="1:16">
      <c r="A5" s="30" t="s">
        <v>31</v>
      </c>
      <c r="B5" s="30"/>
      <c r="C5" s="31"/>
      <c r="D5" s="31"/>
      <c r="E5" s="31">
        <v>0</v>
      </c>
      <c r="F5" s="31">
        <v>0</v>
      </c>
      <c r="G5" s="31">
        <v>0</v>
      </c>
      <c r="H5" s="31">
        <v>0</v>
      </c>
      <c r="I5" s="31">
        <v>0</v>
      </c>
      <c r="J5" s="31">
        <v>0</v>
      </c>
      <c r="K5" s="31">
        <v>0</v>
      </c>
      <c r="L5" s="31">
        <v>0</v>
      </c>
      <c r="M5" s="31">
        <v>0</v>
      </c>
      <c r="N5" s="31">
        <v>0</v>
      </c>
      <c r="O5" s="31"/>
      <c r="P5" s="33"/>
    </row>
    <row r="6" s="1" customFormat="1" ht="15.65" customHeight="1" spans="1:16">
      <c r="A6" s="9"/>
      <c r="B6" s="10"/>
      <c r="C6" s="9"/>
      <c r="D6" s="9"/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/>
      <c r="P6" s="33"/>
    </row>
    <row r="7" s="1" customFormat="1" ht="14.3" customHeight="1"/>
    <row r="8" s="1" customFormat="1" ht="14.3" customHeight="1"/>
    <row r="9" s="1" customFormat="1" ht="14.3" customHeight="1" spans="1:1">
      <c r="A9" s="14"/>
    </row>
  </sheetData>
  <mergeCells count="4">
    <mergeCell ref="A1:D1"/>
    <mergeCell ref="A2:P2"/>
    <mergeCell ref="A3:C3"/>
    <mergeCell ref="A5:B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G16"/>
  <sheetViews>
    <sheetView workbookViewId="0">
      <selection activeCell="E17" sqref="E17"/>
    </sheetView>
  </sheetViews>
  <sheetFormatPr defaultColWidth="10" defaultRowHeight="13.5" outlineLevelCol="6"/>
  <cols>
    <col min="1" max="1" width="8.59166666666667" customWidth="1"/>
    <col min="2" max="2" width="39.625" customWidth="1"/>
    <col min="3" max="3" width="14.3833333333333" customWidth="1"/>
    <col min="4" max="4" width="16.2833333333333" customWidth="1"/>
    <col min="5" max="5" width="15.2916666666667" customWidth="1"/>
    <col min="6" max="6" width="13.3" customWidth="1"/>
    <col min="7" max="7" width="18.725" customWidth="1"/>
    <col min="8" max="8" width="9.76666666666667" customWidth="1"/>
  </cols>
  <sheetData>
    <row r="1" customFormat="1" ht="14.3" customHeight="1" spans="1:2">
      <c r="A1" s="17"/>
      <c r="B1" s="18"/>
    </row>
    <row r="2" customFormat="1" ht="28.45" customHeight="1" spans="2:7">
      <c r="B2" s="19" t="s">
        <v>225</v>
      </c>
      <c r="C2" s="20"/>
      <c r="D2" s="20"/>
      <c r="E2" s="20"/>
      <c r="F2" s="20"/>
      <c r="G2" s="20"/>
    </row>
    <row r="3" customFormat="1" ht="15.65" customHeight="1" spans="2:7">
      <c r="B3" s="17" t="s">
        <v>226</v>
      </c>
      <c r="F3" s="17"/>
      <c r="G3" s="21" t="s">
        <v>2</v>
      </c>
    </row>
    <row r="4" customFormat="1" ht="15.65" customHeight="1" spans="2:7">
      <c r="B4" s="22" t="s">
        <v>154</v>
      </c>
      <c r="C4" s="23" t="s">
        <v>214</v>
      </c>
      <c r="D4" s="23"/>
      <c r="E4" s="24" t="s">
        <v>227</v>
      </c>
      <c r="F4" s="24"/>
      <c r="G4" s="25" t="s">
        <v>228</v>
      </c>
    </row>
    <row r="5" customFormat="1" ht="15.65" customHeight="1" spans="2:7">
      <c r="B5" s="22"/>
      <c r="C5" s="23" t="s">
        <v>29</v>
      </c>
      <c r="D5" s="23" t="s">
        <v>30</v>
      </c>
      <c r="E5" s="23" t="s">
        <v>29</v>
      </c>
      <c r="F5" s="23" t="s">
        <v>30</v>
      </c>
      <c r="G5" s="25"/>
    </row>
    <row r="6" customFormat="1" ht="15.65" customHeight="1" spans="2:7">
      <c r="B6" s="22" t="s">
        <v>31</v>
      </c>
      <c r="C6" s="24" t="s">
        <v>229</v>
      </c>
      <c r="D6" s="24" t="s">
        <v>229</v>
      </c>
      <c r="E6" s="24" t="s">
        <v>229</v>
      </c>
      <c r="F6" s="26"/>
      <c r="G6" s="25">
        <v>31.82</v>
      </c>
    </row>
    <row r="7" customFormat="1" ht="23" customHeight="1" spans="2:7">
      <c r="B7" s="27" t="s">
        <v>230</v>
      </c>
      <c r="C7" s="24" t="s">
        <v>231</v>
      </c>
      <c r="D7" s="28" t="s">
        <v>73</v>
      </c>
      <c r="E7" s="24" t="s">
        <v>232</v>
      </c>
      <c r="F7" s="29" t="s">
        <v>233</v>
      </c>
      <c r="G7" s="25">
        <v>5</v>
      </c>
    </row>
    <row r="8" customFormat="1" ht="21.1" customHeight="1" spans="2:7">
      <c r="B8" s="27" t="s">
        <v>234</v>
      </c>
      <c r="C8" s="24">
        <v>2101599</v>
      </c>
      <c r="D8" s="28" t="s">
        <v>73</v>
      </c>
      <c r="E8" s="24" t="s">
        <v>232</v>
      </c>
      <c r="F8" s="29" t="s">
        <v>233</v>
      </c>
      <c r="G8" s="25">
        <v>0.23</v>
      </c>
    </row>
    <row r="9" customFormat="1" ht="21.1" customHeight="1" spans="2:7">
      <c r="B9" s="27" t="s">
        <v>235</v>
      </c>
      <c r="C9" s="24">
        <v>2101599</v>
      </c>
      <c r="D9" s="28" t="s">
        <v>73</v>
      </c>
      <c r="E9" s="24" t="s">
        <v>232</v>
      </c>
      <c r="F9" s="29" t="s">
        <v>233</v>
      </c>
      <c r="G9" s="25">
        <v>26.59</v>
      </c>
    </row>
    <row r="10" customFormat="1" ht="21.1" customHeight="1"/>
    <row r="11" customFormat="1" ht="21.1" customHeight="1"/>
    <row r="12" customFormat="1" ht="21.1" customHeight="1"/>
    <row r="13" customFormat="1" ht="21.1" customHeight="1"/>
    <row r="14" customFormat="1" ht="21.1" customHeight="1"/>
    <row r="15" customFormat="1" ht="21.1" customHeight="1"/>
    <row r="16" customFormat="1" ht="21.1" customHeight="1"/>
  </sheetData>
  <mergeCells count="5">
    <mergeCell ref="B2:G2"/>
    <mergeCell ref="C4:D4"/>
    <mergeCell ref="E4:F4"/>
    <mergeCell ref="B4:B5"/>
    <mergeCell ref="G4:G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0"/>
  <sheetViews>
    <sheetView tabSelected="1" workbookViewId="0">
      <selection activeCell="J81" sqref="J81"/>
    </sheetView>
  </sheetViews>
  <sheetFormatPr defaultColWidth="10" defaultRowHeight="13.5" outlineLevelCol="6"/>
  <cols>
    <col min="1" max="1" width="12.8166666666667" style="1" customWidth="1"/>
    <col min="2" max="2" width="17.95" style="1" customWidth="1"/>
    <col min="3" max="3" width="3.525" style="1" customWidth="1"/>
    <col min="4" max="4" width="16.0083333333333" style="1" customWidth="1"/>
    <col min="5" max="5" width="30.125" style="1" customWidth="1"/>
    <col min="6" max="6" width="17.95" style="1" customWidth="1"/>
    <col min="7" max="7" width="18.1833333333333" style="1" customWidth="1"/>
    <col min="8" max="16384" width="10" style="1"/>
  </cols>
  <sheetData>
    <row r="1" s="1" customFormat="1" ht="14.3" customHeight="1" spans="1:5">
      <c r="A1" s="3" t="s">
        <v>236</v>
      </c>
      <c r="B1" s="3"/>
      <c r="C1" s="3"/>
      <c r="D1" s="3"/>
      <c r="E1" s="3"/>
    </row>
    <row r="2" s="1" customFormat="1" ht="22.75" customHeight="1" spans="1:7">
      <c r="A2" s="4" t="s">
        <v>237</v>
      </c>
      <c r="B2" s="4"/>
      <c r="C2" s="4"/>
      <c r="D2" s="4"/>
      <c r="E2" s="4"/>
      <c r="F2" s="4"/>
      <c r="G2" s="4"/>
    </row>
    <row r="3" s="1" customFormat="1" ht="22.75" customHeight="1" spans="1:7">
      <c r="A3" s="5"/>
      <c r="B3" s="5"/>
      <c r="C3" s="5"/>
      <c r="D3" s="5"/>
      <c r="E3" s="1"/>
      <c r="F3" s="1"/>
      <c r="G3" s="6" t="s">
        <v>2</v>
      </c>
    </row>
    <row r="4" s="1" customFormat="1" ht="39" customHeight="1" spans="1:7">
      <c r="A4" s="7" t="s">
        <v>238</v>
      </c>
      <c r="B4" s="8" t="s">
        <v>239</v>
      </c>
      <c r="C4" s="8"/>
      <c r="D4" s="8"/>
      <c r="E4" s="7" t="s">
        <v>240</v>
      </c>
      <c r="F4" s="9" t="s">
        <v>239</v>
      </c>
      <c r="G4" s="9"/>
    </row>
    <row r="5" s="1" customFormat="1" ht="22.75" customHeight="1" spans="1:7">
      <c r="A5" s="7" t="s">
        <v>241</v>
      </c>
      <c r="B5" s="10" t="s">
        <v>242</v>
      </c>
      <c r="C5" s="10"/>
      <c r="D5" s="10"/>
      <c r="E5" s="7" t="s">
        <v>243</v>
      </c>
      <c r="F5" s="10" t="s">
        <v>226</v>
      </c>
      <c r="G5" s="10"/>
    </row>
    <row r="6" s="1" customFormat="1" ht="22.75" customHeight="1" spans="1:7">
      <c r="A6" s="7" t="s">
        <v>244</v>
      </c>
      <c r="B6" s="11" t="s">
        <v>245</v>
      </c>
      <c r="C6" s="11"/>
      <c r="D6" s="12">
        <v>7.1568</v>
      </c>
      <c r="E6" s="12"/>
      <c r="F6" s="12"/>
      <c r="G6" s="12"/>
    </row>
    <row r="7" s="1" customFormat="1" ht="22.75" customHeight="1" spans="1:7">
      <c r="A7" s="7"/>
      <c r="B7" s="11" t="s">
        <v>246</v>
      </c>
      <c r="C7" s="11"/>
      <c r="D7" s="12">
        <v>7.1568</v>
      </c>
      <c r="E7" s="12"/>
      <c r="F7" s="12"/>
      <c r="G7" s="12"/>
    </row>
    <row r="8" s="1" customFormat="1" ht="22.75" customHeight="1" spans="1:7">
      <c r="A8" s="7"/>
      <c r="B8" s="11" t="s">
        <v>247</v>
      </c>
      <c r="C8" s="11"/>
      <c r="D8" s="12">
        <v>0</v>
      </c>
      <c r="E8" s="12"/>
      <c r="F8" s="12"/>
      <c r="G8" s="12"/>
    </row>
    <row r="9" s="1" customFormat="1" ht="22.75" customHeight="1" spans="1:7">
      <c r="A9" s="7" t="s">
        <v>248</v>
      </c>
      <c r="B9" s="10" t="s">
        <v>239</v>
      </c>
      <c r="C9" s="10"/>
      <c r="D9" s="10"/>
      <c r="E9" s="10"/>
      <c r="F9" s="10"/>
      <c r="G9" s="10"/>
    </row>
    <row r="10" s="1" customFormat="1" ht="22.75" customHeight="1" spans="1:7">
      <c r="A10" s="7" t="s">
        <v>249</v>
      </c>
      <c r="B10" s="7" t="s">
        <v>250</v>
      </c>
      <c r="C10" s="7" t="s">
        <v>251</v>
      </c>
      <c r="D10" s="7"/>
      <c r="E10" s="7" t="s">
        <v>252</v>
      </c>
      <c r="F10" s="13" t="s">
        <v>253</v>
      </c>
      <c r="G10" s="7" t="s">
        <v>254</v>
      </c>
    </row>
    <row r="11" s="1" customFormat="1" ht="22.75" customHeight="1" spans="1:7">
      <c r="A11" s="7"/>
      <c r="B11" s="9" t="s">
        <v>255</v>
      </c>
      <c r="C11" s="9" t="s">
        <v>256</v>
      </c>
      <c r="D11" s="9"/>
      <c r="E11" s="9" t="s">
        <v>257</v>
      </c>
      <c r="F11" s="9" t="s">
        <v>258</v>
      </c>
      <c r="G11" s="9"/>
    </row>
    <row r="12" s="1" customFormat="1" ht="22.75" customHeight="1" spans="1:7">
      <c r="A12" s="7"/>
      <c r="B12" s="9"/>
      <c r="C12" s="9" t="s">
        <v>259</v>
      </c>
      <c r="D12" s="9"/>
      <c r="E12" s="9" t="s">
        <v>260</v>
      </c>
      <c r="F12" s="9" t="s">
        <v>261</v>
      </c>
      <c r="G12" s="9"/>
    </row>
    <row r="13" s="1" customFormat="1" ht="22.75" customHeight="1" spans="1:7">
      <c r="A13" s="7"/>
      <c r="B13" s="9"/>
      <c r="C13" s="9" t="s">
        <v>262</v>
      </c>
      <c r="D13" s="9"/>
      <c r="E13" s="9" t="s">
        <v>263</v>
      </c>
      <c r="F13" s="9" t="s">
        <v>264</v>
      </c>
      <c r="G13" s="9"/>
    </row>
    <row r="14" s="1" customFormat="1" ht="22.75" customHeight="1" spans="1:7">
      <c r="A14" s="7"/>
      <c r="B14" s="9"/>
      <c r="C14" s="9" t="s">
        <v>265</v>
      </c>
      <c r="D14" s="9"/>
      <c r="E14" s="9" t="s">
        <v>266</v>
      </c>
      <c r="F14" s="9" t="s">
        <v>267</v>
      </c>
      <c r="G14" s="9"/>
    </row>
    <row r="15" s="1" customFormat="1" ht="22.75" customHeight="1" spans="1:7">
      <c r="A15" s="7"/>
      <c r="B15" s="9"/>
      <c r="C15" s="9"/>
      <c r="D15" s="9"/>
      <c r="E15" s="9" t="s">
        <v>268</v>
      </c>
      <c r="F15" s="9" t="s">
        <v>269</v>
      </c>
      <c r="G15" s="9"/>
    </row>
    <row r="16" s="1" customFormat="1" ht="22.75" customHeight="1" spans="1:7">
      <c r="A16" s="7"/>
      <c r="B16" s="9" t="s">
        <v>270</v>
      </c>
      <c r="C16" s="9" t="s">
        <v>271</v>
      </c>
      <c r="D16" s="9"/>
      <c r="E16" s="9" t="s">
        <v>272</v>
      </c>
      <c r="F16" s="9" t="s">
        <v>261</v>
      </c>
      <c r="G16" s="9"/>
    </row>
    <row r="17" s="1" customFormat="1" ht="22.75" customHeight="1" spans="1:7">
      <c r="A17" s="7"/>
      <c r="B17" s="9"/>
      <c r="C17" s="9" t="s">
        <v>273</v>
      </c>
      <c r="D17" s="9"/>
      <c r="E17" s="9" t="s">
        <v>274</v>
      </c>
      <c r="F17" s="9" t="s">
        <v>261</v>
      </c>
      <c r="G17" s="9"/>
    </row>
    <row r="18" s="1" customFormat="1" ht="22.75" customHeight="1" spans="1:7">
      <c r="A18" s="7"/>
      <c r="B18" s="9"/>
      <c r="C18" s="9" t="s">
        <v>275</v>
      </c>
      <c r="D18" s="9"/>
      <c r="E18" s="9" t="s">
        <v>276</v>
      </c>
      <c r="F18" s="9" t="s">
        <v>264</v>
      </c>
      <c r="G18" s="9"/>
    </row>
    <row r="19" s="1" customFormat="1" ht="22.75" customHeight="1" spans="1:7">
      <c r="A19" s="7"/>
      <c r="B19" s="9" t="s">
        <v>277</v>
      </c>
      <c r="C19" s="9" t="s">
        <v>278</v>
      </c>
      <c r="D19" s="9"/>
      <c r="E19" s="9" t="s">
        <v>279</v>
      </c>
      <c r="F19" s="9" t="s">
        <v>280</v>
      </c>
      <c r="G19" s="9"/>
    </row>
    <row r="20" s="1" customFormat="1" ht="15.65" customHeight="1" spans="1:1">
      <c r="A20" s="14"/>
    </row>
    <row r="21" s="1" customFormat="1" ht="15.65" customHeight="1"/>
    <row r="22" s="1" customFormat="1" ht="15.65" customHeight="1" spans="1:7">
      <c r="A22" s="7" t="s">
        <v>238</v>
      </c>
      <c r="B22" s="8" t="s">
        <v>281</v>
      </c>
      <c r="C22" s="8"/>
      <c r="D22" s="8"/>
      <c r="E22" s="7" t="s">
        <v>240</v>
      </c>
      <c r="F22" s="9" t="s">
        <v>281</v>
      </c>
      <c r="G22" s="9"/>
    </row>
    <row r="23" s="1" customFormat="1" ht="17.05" customHeight="1" spans="1:7">
      <c r="A23" s="7" t="s">
        <v>241</v>
      </c>
      <c r="B23" s="10" t="s">
        <v>242</v>
      </c>
      <c r="C23" s="10"/>
      <c r="D23" s="10"/>
      <c r="E23" s="7" t="s">
        <v>243</v>
      </c>
      <c r="F23" s="10" t="s">
        <v>226</v>
      </c>
      <c r="G23" s="10"/>
    </row>
    <row r="24" s="1" customFormat="1" ht="15.65" customHeight="1" spans="1:7">
      <c r="A24" s="7" t="s">
        <v>244</v>
      </c>
      <c r="B24" s="11" t="s">
        <v>245</v>
      </c>
      <c r="C24" s="11"/>
      <c r="D24" s="12">
        <v>630</v>
      </c>
      <c r="E24" s="12"/>
      <c r="F24" s="12"/>
      <c r="G24" s="12"/>
    </row>
    <row r="25" s="1" customFormat="1" spans="1:7">
      <c r="A25" s="7"/>
      <c r="B25" s="11" t="s">
        <v>246</v>
      </c>
      <c r="C25" s="11"/>
      <c r="D25" s="12">
        <v>630</v>
      </c>
      <c r="E25" s="12"/>
      <c r="F25" s="12"/>
      <c r="G25" s="12"/>
    </row>
    <row r="26" s="1" customFormat="1" spans="1:7">
      <c r="A26" s="7"/>
      <c r="B26" s="11" t="s">
        <v>247</v>
      </c>
      <c r="C26" s="11"/>
      <c r="D26" s="12">
        <v>0</v>
      </c>
      <c r="E26" s="12"/>
      <c r="F26" s="12"/>
      <c r="G26" s="12"/>
    </row>
    <row r="27" s="1" customFormat="1" spans="1:7">
      <c r="A27" s="7" t="s">
        <v>248</v>
      </c>
      <c r="B27" s="10" t="s">
        <v>281</v>
      </c>
      <c r="C27" s="10"/>
      <c r="D27" s="10"/>
      <c r="E27" s="10"/>
      <c r="F27" s="10"/>
      <c r="G27" s="10"/>
    </row>
    <row r="28" s="1" customFormat="1" spans="1:7">
      <c r="A28" s="7" t="s">
        <v>249</v>
      </c>
      <c r="B28" s="7" t="s">
        <v>250</v>
      </c>
      <c r="C28" s="7" t="s">
        <v>251</v>
      </c>
      <c r="D28" s="7"/>
      <c r="E28" s="7" t="s">
        <v>252</v>
      </c>
      <c r="F28" s="13" t="s">
        <v>253</v>
      </c>
      <c r="G28" s="7" t="s">
        <v>254</v>
      </c>
    </row>
    <row r="29" s="1" customFormat="1" spans="1:7">
      <c r="A29" s="7"/>
      <c r="B29" s="9" t="s">
        <v>255</v>
      </c>
      <c r="C29" s="9" t="s">
        <v>256</v>
      </c>
      <c r="D29" s="9"/>
      <c r="E29" s="9" t="s">
        <v>282</v>
      </c>
      <c r="F29" s="9" t="s">
        <v>283</v>
      </c>
      <c r="G29" s="9"/>
    </row>
    <row r="30" s="1" customFormat="1" spans="1:7">
      <c r="A30" s="7"/>
      <c r="B30" s="9"/>
      <c r="C30" s="9" t="s">
        <v>259</v>
      </c>
      <c r="D30" s="9"/>
      <c r="E30" s="9" t="s">
        <v>260</v>
      </c>
      <c r="F30" s="9" t="s">
        <v>261</v>
      </c>
      <c r="G30" s="9"/>
    </row>
    <row r="31" s="1" customFormat="1" spans="1:7">
      <c r="A31" s="7"/>
      <c r="B31" s="9"/>
      <c r="C31" s="9" t="s">
        <v>262</v>
      </c>
      <c r="D31" s="9"/>
      <c r="E31" s="9" t="s">
        <v>263</v>
      </c>
      <c r="F31" s="9" t="s">
        <v>264</v>
      </c>
      <c r="G31" s="9"/>
    </row>
    <row r="32" s="1" customFormat="1" spans="1:7">
      <c r="A32" s="7"/>
      <c r="B32" s="9"/>
      <c r="C32" s="9" t="s">
        <v>265</v>
      </c>
      <c r="D32" s="9"/>
      <c r="E32" s="9" t="s">
        <v>284</v>
      </c>
      <c r="F32" s="9" t="s">
        <v>285</v>
      </c>
      <c r="G32" s="9"/>
    </row>
    <row r="33" s="1" customFormat="1" spans="1:7">
      <c r="A33" s="7"/>
      <c r="B33" s="9"/>
      <c r="C33" s="9"/>
      <c r="D33" s="9"/>
      <c r="E33" s="9" t="s">
        <v>268</v>
      </c>
      <c r="F33" s="9" t="s">
        <v>269</v>
      </c>
      <c r="G33" s="9"/>
    </row>
    <row r="34" s="1" customFormat="1" spans="1:7">
      <c r="A34" s="7"/>
      <c r="B34" s="9" t="s">
        <v>270</v>
      </c>
      <c r="C34" s="9" t="s">
        <v>271</v>
      </c>
      <c r="D34" s="9"/>
      <c r="E34" s="9" t="s">
        <v>272</v>
      </c>
      <c r="F34" s="9" t="s">
        <v>264</v>
      </c>
      <c r="G34" s="9"/>
    </row>
    <row r="35" s="1" customFormat="1" spans="1:7">
      <c r="A35" s="7"/>
      <c r="B35" s="9"/>
      <c r="C35" s="9" t="s">
        <v>273</v>
      </c>
      <c r="D35" s="9"/>
      <c r="E35" s="9" t="s">
        <v>286</v>
      </c>
      <c r="F35" s="9" t="s">
        <v>280</v>
      </c>
      <c r="G35" s="9"/>
    </row>
    <row r="36" s="1" customFormat="1" spans="1:7">
      <c r="A36" s="7"/>
      <c r="B36" s="9"/>
      <c r="C36" s="9" t="s">
        <v>287</v>
      </c>
      <c r="D36" s="9"/>
      <c r="E36" s="9" t="s">
        <v>288</v>
      </c>
      <c r="F36" s="9" t="s">
        <v>280</v>
      </c>
      <c r="G36" s="9"/>
    </row>
    <row r="37" s="1" customFormat="1" spans="1:7">
      <c r="A37" s="7"/>
      <c r="B37" s="9" t="s">
        <v>277</v>
      </c>
      <c r="C37" s="9" t="s">
        <v>278</v>
      </c>
      <c r="D37" s="9"/>
      <c r="E37" s="9" t="s">
        <v>289</v>
      </c>
      <c r="F37" s="9" t="s">
        <v>280</v>
      </c>
      <c r="G37" s="9"/>
    </row>
    <row r="40" s="1" customFormat="1" ht="16.5" spans="1:7">
      <c r="A40" s="7" t="s">
        <v>238</v>
      </c>
      <c r="B40" s="8" t="s">
        <v>290</v>
      </c>
      <c r="C40" s="8"/>
      <c r="D40" s="8"/>
      <c r="E40" s="7" t="s">
        <v>240</v>
      </c>
      <c r="F40" s="9" t="s">
        <v>290</v>
      </c>
      <c r="G40" s="9"/>
    </row>
    <row r="41" s="1" customFormat="1" spans="1:7">
      <c r="A41" s="7" t="s">
        <v>241</v>
      </c>
      <c r="B41" s="10" t="s">
        <v>242</v>
      </c>
      <c r="C41" s="10"/>
      <c r="D41" s="10"/>
      <c r="E41" s="7" t="s">
        <v>243</v>
      </c>
      <c r="F41" s="10" t="s">
        <v>226</v>
      </c>
      <c r="G41" s="10"/>
    </row>
    <row r="42" s="1" customFormat="1" spans="1:7">
      <c r="A42" s="7" t="s">
        <v>244</v>
      </c>
      <c r="B42" s="11" t="s">
        <v>245</v>
      </c>
      <c r="C42" s="11"/>
      <c r="D42" s="12">
        <v>0.72</v>
      </c>
      <c r="E42" s="12"/>
      <c r="F42" s="12"/>
      <c r="G42" s="12"/>
    </row>
    <row r="43" spans="1:7">
      <c r="A43" s="7"/>
      <c r="B43" s="11" t="s">
        <v>246</v>
      </c>
      <c r="C43" s="11"/>
      <c r="D43" s="12">
        <v>0.72</v>
      </c>
      <c r="E43" s="12"/>
      <c r="F43" s="12"/>
      <c r="G43" s="12"/>
    </row>
    <row r="44" spans="1:7">
      <c r="A44" s="7"/>
      <c r="B44" s="11" t="s">
        <v>247</v>
      </c>
      <c r="C44" s="11"/>
      <c r="D44" s="12">
        <v>0</v>
      </c>
      <c r="E44" s="12"/>
      <c r="F44" s="12"/>
      <c r="G44" s="12"/>
    </row>
    <row r="45" spans="1:7">
      <c r="A45" s="7" t="s">
        <v>248</v>
      </c>
      <c r="B45" s="10" t="s">
        <v>290</v>
      </c>
      <c r="C45" s="10"/>
      <c r="D45" s="10"/>
      <c r="E45" s="10"/>
      <c r="F45" s="10"/>
      <c r="G45" s="10"/>
    </row>
    <row r="46" spans="1:7">
      <c r="A46" s="7" t="s">
        <v>249</v>
      </c>
      <c r="B46" s="7" t="s">
        <v>250</v>
      </c>
      <c r="C46" s="7" t="s">
        <v>251</v>
      </c>
      <c r="D46" s="7"/>
      <c r="E46" s="7" t="s">
        <v>252</v>
      </c>
      <c r="F46" s="13" t="s">
        <v>253</v>
      </c>
      <c r="G46" s="7" t="s">
        <v>254</v>
      </c>
    </row>
    <row r="47" spans="1:7">
      <c r="A47" s="7"/>
      <c r="B47" s="9" t="s">
        <v>255</v>
      </c>
      <c r="C47" s="9" t="s">
        <v>256</v>
      </c>
      <c r="D47" s="9"/>
      <c r="E47" s="9" t="s">
        <v>291</v>
      </c>
      <c r="F47" s="9" t="s">
        <v>292</v>
      </c>
      <c r="G47" s="9"/>
    </row>
    <row r="48" spans="1:7">
      <c r="A48" s="7"/>
      <c r="B48" s="9"/>
      <c r="C48" s="9" t="s">
        <v>259</v>
      </c>
      <c r="D48" s="9"/>
      <c r="E48" s="9" t="s">
        <v>260</v>
      </c>
      <c r="F48" s="9" t="s">
        <v>261</v>
      </c>
      <c r="G48" s="9"/>
    </row>
    <row r="49" spans="1:7">
      <c r="A49" s="7"/>
      <c r="B49" s="9"/>
      <c r="C49" s="9" t="s">
        <v>262</v>
      </c>
      <c r="D49" s="9"/>
      <c r="E49" s="9" t="s">
        <v>263</v>
      </c>
      <c r="F49" s="9" t="s">
        <v>264</v>
      </c>
      <c r="G49" s="9"/>
    </row>
    <row r="50" spans="1:7">
      <c r="A50" s="7"/>
      <c r="B50" s="9"/>
      <c r="C50" s="9" t="s">
        <v>265</v>
      </c>
      <c r="D50" s="9"/>
      <c r="E50" s="9" t="s">
        <v>293</v>
      </c>
      <c r="F50" s="9" t="s">
        <v>294</v>
      </c>
      <c r="G50" s="9"/>
    </row>
    <row r="51" spans="1:7">
      <c r="A51" s="7"/>
      <c r="B51" s="9"/>
      <c r="C51" s="9"/>
      <c r="D51" s="9"/>
      <c r="E51" s="9" t="s">
        <v>268</v>
      </c>
      <c r="F51" s="9" t="s">
        <v>269</v>
      </c>
      <c r="G51" s="9"/>
    </row>
    <row r="52" spans="1:7">
      <c r="A52" s="7"/>
      <c r="B52" s="9" t="s">
        <v>270</v>
      </c>
      <c r="C52" s="9" t="s">
        <v>271</v>
      </c>
      <c r="D52" s="9"/>
      <c r="E52" s="9" t="s">
        <v>272</v>
      </c>
      <c r="F52" s="9" t="s">
        <v>261</v>
      </c>
      <c r="G52" s="9"/>
    </row>
    <row r="53" spans="1:7">
      <c r="A53" s="7"/>
      <c r="B53" s="9"/>
      <c r="C53" s="9" t="s">
        <v>273</v>
      </c>
      <c r="D53" s="9"/>
      <c r="E53" s="9" t="s">
        <v>295</v>
      </c>
      <c r="F53" s="9" t="s">
        <v>261</v>
      </c>
      <c r="G53" s="9"/>
    </row>
    <row r="54" spans="1:7">
      <c r="A54" s="7"/>
      <c r="B54" s="9"/>
      <c r="C54" s="9" t="s">
        <v>287</v>
      </c>
      <c r="D54" s="9"/>
      <c r="E54" s="9" t="s">
        <v>276</v>
      </c>
      <c r="F54" s="9" t="s">
        <v>264</v>
      </c>
      <c r="G54" s="9"/>
    </row>
    <row r="55" spans="1:7">
      <c r="A55" s="7"/>
      <c r="B55" s="9" t="s">
        <v>277</v>
      </c>
      <c r="C55" s="9" t="s">
        <v>278</v>
      </c>
      <c r="D55" s="9"/>
      <c r="E55" s="9" t="s">
        <v>296</v>
      </c>
      <c r="F55" s="9" t="s">
        <v>280</v>
      </c>
      <c r="G55" s="9"/>
    </row>
    <row r="58" ht="16.5" spans="1:7">
      <c r="A58" s="7" t="s">
        <v>238</v>
      </c>
      <c r="B58" s="8" t="s">
        <v>297</v>
      </c>
      <c r="C58" s="8"/>
      <c r="D58" s="8"/>
      <c r="E58" s="7" t="s">
        <v>240</v>
      </c>
      <c r="F58" s="9" t="s">
        <v>297</v>
      </c>
      <c r="G58" s="9"/>
    </row>
    <row r="59" spans="1:7">
      <c r="A59" s="7" t="s">
        <v>241</v>
      </c>
      <c r="B59" s="10" t="s">
        <v>242</v>
      </c>
      <c r="C59" s="10"/>
      <c r="D59" s="10"/>
      <c r="E59" s="7" t="s">
        <v>243</v>
      </c>
      <c r="F59" s="10" t="s">
        <v>226</v>
      </c>
      <c r="G59" s="10"/>
    </row>
    <row r="60" spans="1:7">
      <c r="A60" s="7" t="s">
        <v>244</v>
      </c>
      <c r="B60" s="11" t="s">
        <v>245</v>
      </c>
      <c r="C60" s="11"/>
      <c r="D60" s="12">
        <v>100</v>
      </c>
      <c r="E60" s="12"/>
      <c r="F60" s="12"/>
      <c r="G60" s="12"/>
    </row>
    <row r="61" spans="1:7">
      <c r="A61" s="7"/>
      <c r="B61" s="11" t="s">
        <v>246</v>
      </c>
      <c r="C61" s="11"/>
      <c r="D61" s="12">
        <v>100</v>
      </c>
      <c r="E61" s="12"/>
      <c r="F61" s="12"/>
      <c r="G61" s="12"/>
    </row>
    <row r="62" spans="1:7">
      <c r="A62" s="7"/>
      <c r="B62" s="11" t="s">
        <v>247</v>
      </c>
      <c r="C62" s="11"/>
      <c r="D62" s="12">
        <v>0</v>
      </c>
      <c r="E62" s="12"/>
      <c r="F62" s="12"/>
      <c r="G62" s="12"/>
    </row>
    <row r="63" spans="1:7">
      <c r="A63" s="7" t="s">
        <v>248</v>
      </c>
      <c r="B63" s="10" t="s">
        <v>297</v>
      </c>
      <c r="C63" s="10"/>
      <c r="D63" s="10"/>
      <c r="E63" s="10"/>
      <c r="F63" s="10"/>
      <c r="G63" s="10"/>
    </row>
    <row r="64" spans="1:7">
      <c r="A64" s="7" t="s">
        <v>249</v>
      </c>
      <c r="B64" s="7" t="s">
        <v>250</v>
      </c>
      <c r="C64" s="7" t="s">
        <v>251</v>
      </c>
      <c r="D64" s="7"/>
      <c r="E64" s="7" t="s">
        <v>252</v>
      </c>
      <c r="F64" s="13" t="s">
        <v>253</v>
      </c>
      <c r="G64" s="7" t="s">
        <v>254</v>
      </c>
    </row>
    <row r="65" spans="1:7">
      <c r="A65" s="7"/>
      <c r="B65" s="9" t="s">
        <v>255</v>
      </c>
      <c r="C65" s="9" t="s">
        <v>256</v>
      </c>
      <c r="D65" s="9"/>
      <c r="E65" s="9" t="s">
        <v>298</v>
      </c>
      <c r="F65" s="9" t="s">
        <v>299</v>
      </c>
      <c r="G65" s="9"/>
    </row>
    <row r="66" spans="1:7">
      <c r="A66" s="7"/>
      <c r="B66" s="9"/>
      <c r="C66" s="9" t="s">
        <v>259</v>
      </c>
      <c r="D66" s="9"/>
      <c r="E66" s="9" t="s">
        <v>300</v>
      </c>
      <c r="F66" s="9" t="s">
        <v>280</v>
      </c>
      <c r="G66" s="9"/>
    </row>
    <row r="67" spans="1:7">
      <c r="A67" s="7"/>
      <c r="B67" s="9"/>
      <c r="C67" s="9" t="s">
        <v>262</v>
      </c>
      <c r="D67" s="9"/>
      <c r="E67" s="9" t="s">
        <v>301</v>
      </c>
      <c r="F67" s="9" t="s">
        <v>264</v>
      </c>
      <c r="G67" s="9"/>
    </row>
    <row r="68" spans="1:7">
      <c r="A68" s="7"/>
      <c r="B68" s="9"/>
      <c r="C68" s="9" t="s">
        <v>265</v>
      </c>
      <c r="D68" s="9"/>
      <c r="E68" s="9" t="s">
        <v>302</v>
      </c>
      <c r="F68" s="9" t="s">
        <v>264</v>
      </c>
      <c r="G68" s="9"/>
    </row>
    <row r="69" spans="1:7">
      <c r="A69" s="7"/>
      <c r="B69" s="9"/>
      <c r="C69" s="9"/>
      <c r="D69" s="9"/>
      <c r="E69" s="9" t="s">
        <v>268</v>
      </c>
      <c r="F69" s="9" t="s">
        <v>269</v>
      </c>
      <c r="G69" s="9"/>
    </row>
    <row r="70" spans="1:7">
      <c r="A70" s="7"/>
      <c r="B70" s="9" t="s">
        <v>270</v>
      </c>
      <c r="C70" s="9" t="s">
        <v>271</v>
      </c>
      <c r="D70" s="9"/>
      <c r="E70" s="9" t="s">
        <v>303</v>
      </c>
      <c r="F70" s="9" t="s">
        <v>264</v>
      </c>
      <c r="G70" s="9"/>
    </row>
    <row r="71" spans="1:7">
      <c r="A71" s="7"/>
      <c r="B71" s="9"/>
      <c r="C71" s="9" t="s">
        <v>273</v>
      </c>
      <c r="D71" s="9"/>
      <c r="E71" s="9" t="s">
        <v>304</v>
      </c>
      <c r="F71" s="9" t="s">
        <v>261</v>
      </c>
      <c r="G71" s="9"/>
    </row>
    <row r="72" spans="1:7">
      <c r="A72" s="7"/>
      <c r="B72" s="9"/>
      <c r="C72" s="9" t="s">
        <v>287</v>
      </c>
      <c r="D72" s="9"/>
      <c r="E72" s="9" t="s">
        <v>288</v>
      </c>
      <c r="F72" s="9" t="s">
        <v>261</v>
      </c>
      <c r="G72" s="9"/>
    </row>
    <row r="73" spans="1:7">
      <c r="A73" s="7"/>
      <c r="B73" s="9" t="s">
        <v>277</v>
      </c>
      <c r="C73" s="9" t="s">
        <v>278</v>
      </c>
      <c r="D73" s="9"/>
      <c r="E73" s="9" t="s">
        <v>305</v>
      </c>
      <c r="F73" s="9" t="s">
        <v>280</v>
      </c>
      <c r="G73" s="9"/>
    </row>
    <row r="74" s="2" customFormat="1" spans="1:7">
      <c r="A74" s="15"/>
      <c r="B74" s="16"/>
      <c r="C74" s="16"/>
      <c r="D74" s="16"/>
      <c r="E74" s="16"/>
      <c r="F74" s="16"/>
      <c r="G74" s="16"/>
    </row>
    <row r="75" s="2" customFormat="1" spans="1:7">
      <c r="A75" s="15"/>
      <c r="B75" s="16"/>
      <c r="C75" s="16"/>
      <c r="D75" s="16"/>
      <c r="E75" s="16"/>
      <c r="F75" s="16"/>
      <c r="G75" s="16"/>
    </row>
    <row r="76" s="2" customFormat="1" spans="1:7">
      <c r="A76" s="15"/>
      <c r="B76" s="16"/>
      <c r="C76" s="16"/>
      <c r="D76" s="16"/>
      <c r="E76" s="16"/>
      <c r="F76" s="16"/>
      <c r="G76" s="16"/>
    </row>
    <row r="77" ht="16.5" spans="1:7">
      <c r="A77" s="7" t="s">
        <v>238</v>
      </c>
      <c r="B77" s="8" t="s">
        <v>306</v>
      </c>
      <c r="C77" s="8"/>
      <c r="D77" s="8"/>
      <c r="E77" s="7" t="s">
        <v>240</v>
      </c>
      <c r="F77" s="9" t="s">
        <v>306</v>
      </c>
      <c r="G77" s="9"/>
    </row>
    <row r="78" spans="1:7">
      <c r="A78" s="7" t="s">
        <v>241</v>
      </c>
      <c r="B78" s="10" t="s">
        <v>242</v>
      </c>
      <c r="C78" s="10"/>
      <c r="D78" s="10"/>
      <c r="E78" s="7" t="s">
        <v>243</v>
      </c>
      <c r="F78" s="10" t="s">
        <v>226</v>
      </c>
      <c r="G78" s="10"/>
    </row>
    <row r="79" spans="1:7">
      <c r="A79" s="7" t="s">
        <v>244</v>
      </c>
      <c r="B79" s="11" t="s">
        <v>245</v>
      </c>
      <c r="C79" s="11"/>
      <c r="D79" s="12">
        <v>68.4</v>
      </c>
      <c r="E79" s="12"/>
      <c r="F79" s="12"/>
      <c r="G79" s="12"/>
    </row>
    <row r="80" spans="1:7">
      <c r="A80" s="7"/>
      <c r="B80" s="11" t="s">
        <v>246</v>
      </c>
      <c r="C80" s="11"/>
      <c r="D80" s="12">
        <v>68.4</v>
      </c>
      <c r="E80" s="12"/>
      <c r="F80" s="12"/>
      <c r="G80" s="12"/>
    </row>
    <row r="81" spans="1:7">
      <c r="A81" s="7"/>
      <c r="B81" s="11" t="s">
        <v>247</v>
      </c>
      <c r="C81" s="11"/>
      <c r="D81" s="12">
        <v>0</v>
      </c>
      <c r="E81" s="12"/>
      <c r="F81" s="12"/>
      <c r="G81" s="12"/>
    </row>
    <row r="82" spans="1:7">
      <c r="A82" s="7" t="s">
        <v>248</v>
      </c>
      <c r="B82" s="10" t="s">
        <v>306</v>
      </c>
      <c r="C82" s="10"/>
      <c r="D82" s="10"/>
      <c r="E82" s="10"/>
      <c r="F82" s="10"/>
      <c r="G82" s="10"/>
    </row>
    <row r="83" spans="1:7">
      <c r="A83" s="7" t="s">
        <v>249</v>
      </c>
      <c r="B83" s="7" t="s">
        <v>250</v>
      </c>
      <c r="C83" s="7" t="s">
        <v>251</v>
      </c>
      <c r="D83" s="7"/>
      <c r="E83" s="7" t="s">
        <v>252</v>
      </c>
      <c r="F83" s="13" t="s">
        <v>253</v>
      </c>
      <c r="G83" s="7" t="s">
        <v>254</v>
      </c>
    </row>
    <row r="84" spans="1:7">
      <c r="A84" s="7"/>
      <c r="B84" s="9" t="s">
        <v>255</v>
      </c>
      <c r="C84" s="9" t="s">
        <v>256</v>
      </c>
      <c r="D84" s="9"/>
      <c r="E84" s="9" t="s">
        <v>257</v>
      </c>
      <c r="F84" s="9" t="s">
        <v>307</v>
      </c>
      <c r="G84" s="9"/>
    </row>
    <row r="85" spans="1:7">
      <c r="A85" s="7"/>
      <c r="B85" s="9"/>
      <c r="C85" s="9" t="s">
        <v>259</v>
      </c>
      <c r="D85" s="9"/>
      <c r="E85" s="9" t="s">
        <v>260</v>
      </c>
      <c r="F85" s="9" t="s">
        <v>261</v>
      </c>
      <c r="G85" s="9"/>
    </row>
    <row r="86" spans="1:7">
      <c r="A86" s="7"/>
      <c r="B86" s="9"/>
      <c r="C86" s="9" t="s">
        <v>262</v>
      </c>
      <c r="D86" s="9"/>
      <c r="E86" s="9" t="s">
        <v>308</v>
      </c>
      <c r="F86" s="9" t="s">
        <v>264</v>
      </c>
      <c r="G86" s="9"/>
    </row>
    <row r="87" spans="1:7">
      <c r="A87" s="7"/>
      <c r="B87" s="9"/>
      <c r="C87" s="9" t="s">
        <v>265</v>
      </c>
      <c r="D87" s="9"/>
      <c r="E87" s="9" t="s">
        <v>309</v>
      </c>
      <c r="F87" s="9" t="s">
        <v>310</v>
      </c>
      <c r="G87" s="9"/>
    </row>
    <row r="88" spans="1:7">
      <c r="A88" s="7"/>
      <c r="B88" s="9"/>
      <c r="C88" s="9"/>
      <c r="D88" s="9"/>
      <c r="E88" s="9" t="s">
        <v>268</v>
      </c>
      <c r="F88" s="9" t="s">
        <v>269</v>
      </c>
      <c r="G88" s="9"/>
    </row>
    <row r="89" spans="1:7">
      <c r="A89" s="7"/>
      <c r="B89" s="9" t="s">
        <v>270</v>
      </c>
      <c r="C89" s="9" t="s">
        <v>271</v>
      </c>
      <c r="D89" s="9"/>
      <c r="E89" s="9" t="s">
        <v>311</v>
      </c>
      <c r="F89" s="9" t="s">
        <v>264</v>
      </c>
      <c r="G89" s="9"/>
    </row>
    <row r="90" spans="1:7">
      <c r="A90" s="7"/>
      <c r="B90" s="9"/>
      <c r="C90" s="9" t="s">
        <v>273</v>
      </c>
      <c r="D90" s="9"/>
      <c r="E90" s="9" t="s">
        <v>312</v>
      </c>
      <c r="F90" s="9" t="s">
        <v>261</v>
      </c>
      <c r="G90" s="9"/>
    </row>
    <row r="91" spans="1:7">
      <c r="A91" s="7"/>
      <c r="B91" s="9"/>
      <c r="C91" s="9" t="s">
        <v>287</v>
      </c>
      <c r="D91" s="9"/>
      <c r="E91" s="9" t="s">
        <v>313</v>
      </c>
      <c r="F91" s="9" t="s">
        <v>264</v>
      </c>
      <c r="G91" s="9"/>
    </row>
    <row r="92" spans="1:7">
      <c r="A92" s="7"/>
      <c r="B92" s="9" t="s">
        <v>277</v>
      </c>
      <c r="C92" s="9" t="s">
        <v>278</v>
      </c>
      <c r="D92" s="9"/>
      <c r="E92" s="9" t="s">
        <v>278</v>
      </c>
      <c r="F92" s="9" t="s">
        <v>280</v>
      </c>
      <c r="G92" s="9"/>
    </row>
    <row r="95" ht="16.5" spans="1:7">
      <c r="A95" s="7" t="s">
        <v>238</v>
      </c>
      <c r="B95" s="8" t="s">
        <v>314</v>
      </c>
      <c r="C95" s="8"/>
      <c r="D95" s="8"/>
      <c r="E95" s="7" t="s">
        <v>240</v>
      </c>
      <c r="F95" s="9" t="s">
        <v>314</v>
      </c>
      <c r="G95" s="9"/>
    </row>
    <row r="96" spans="1:7">
      <c r="A96" s="7" t="s">
        <v>241</v>
      </c>
      <c r="B96" s="10" t="s">
        <v>242</v>
      </c>
      <c r="C96" s="10"/>
      <c r="D96" s="10"/>
      <c r="E96" s="7" t="s">
        <v>243</v>
      </c>
      <c r="F96" s="10" t="s">
        <v>226</v>
      </c>
      <c r="G96" s="10"/>
    </row>
    <row r="97" spans="1:7">
      <c r="A97" s="7" t="s">
        <v>244</v>
      </c>
      <c r="B97" s="11" t="s">
        <v>245</v>
      </c>
      <c r="C97" s="11"/>
      <c r="D97" s="12">
        <v>36</v>
      </c>
      <c r="E97" s="12"/>
      <c r="F97" s="12"/>
      <c r="G97" s="12"/>
    </row>
    <row r="98" spans="1:7">
      <c r="A98" s="7"/>
      <c r="B98" s="11" t="s">
        <v>246</v>
      </c>
      <c r="C98" s="11"/>
      <c r="D98" s="12">
        <v>36</v>
      </c>
      <c r="E98" s="12"/>
      <c r="F98" s="12"/>
      <c r="G98" s="12"/>
    </row>
    <row r="99" spans="1:7">
      <c r="A99" s="7"/>
      <c r="B99" s="11" t="s">
        <v>247</v>
      </c>
      <c r="C99" s="11"/>
      <c r="D99" s="12">
        <v>0</v>
      </c>
      <c r="E99" s="12"/>
      <c r="F99" s="12"/>
      <c r="G99" s="12"/>
    </row>
    <row r="100" spans="1:7">
      <c r="A100" s="7" t="s">
        <v>248</v>
      </c>
      <c r="B100" s="10" t="s">
        <v>314</v>
      </c>
      <c r="C100" s="10"/>
      <c r="D100" s="10"/>
      <c r="E100" s="10"/>
      <c r="F100" s="10"/>
      <c r="G100" s="10"/>
    </row>
    <row r="101" spans="1:7">
      <c r="A101" s="7" t="s">
        <v>249</v>
      </c>
      <c r="B101" s="7" t="s">
        <v>250</v>
      </c>
      <c r="C101" s="7" t="s">
        <v>251</v>
      </c>
      <c r="D101" s="7"/>
      <c r="E101" s="7" t="s">
        <v>252</v>
      </c>
      <c r="F101" s="13" t="s">
        <v>253</v>
      </c>
      <c r="G101" s="7" t="s">
        <v>254</v>
      </c>
    </row>
    <row r="102" spans="1:7">
      <c r="A102" s="7"/>
      <c r="B102" s="9" t="s">
        <v>255</v>
      </c>
      <c r="C102" s="9" t="s">
        <v>256</v>
      </c>
      <c r="D102" s="9"/>
      <c r="E102" s="9" t="s">
        <v>315</v>
      </c>
      <c r="F102" s="9" t="s">
        <v>316</v>
      </c>
      <c r="G102" s="9"/>
    </row>
    <row r="103" spans="1:7">
      <c r="A103" s="7"/>
      <c r="B103" s="9"/>
      <c r="C103" s="9" t="s">
        <v>259</v>
      </c>
      <c r="D103" s="9"/>
      <c r="E103" s="9" t="s">
        <v>317</v>
      </c>
      <c r="F103" s="9" t="s">
        <v>261</v>
      </c>
      <c r="G103" s="9"/>
    </row>
    <row r="104" spans="1:7">
      <c r="A104" s="7"/>
      <c r="B104" s="9"/>
      <c r="C104" s="9" t="s">
        <v>262</v>
      </c>
      <c r="D104" s="9"/>
      <c r="E104" s="9" t="s">
        <v>318</v>
      </c>
      <c r="F104" s="9" t="s">
        <v>319</v>
      </c>
      <c r="G104" s="9"/>
    </row>
    <row r="105" spans="1:7">
      <c r="A105" s="7"/>
      <c r="B105" s="9"/>
      <c r="C105" s="9" t="s">
        <v>265</v>
      </c>
      <c r="D105" s="9"/>
      <c r="E105" s="9" t="s">
        <v>320</v>
      </c>
      <c r="F105" s="9" t="s">
        <v>321</v>
      </c>
      <c r="G105" s="9"/>
    </row>
    <row r="106" spans="1:7">
      <c r="A106" s="7"/>
      <c r="B106" s="9"/>
      <c r="C106" s="9"/>
      <c r="D106" s="9"/>
      <c r="E106" s="9" t="s">
        <v>268</v>
      </c>
      <c r="F106" s="9" t="s">
        <v>269</v>
      </c>
      <c r="G106" s="9"/>
    </row>
    <row r="107" spans="1:7">
      <c r="A107" s="7"/>
      <c r="B107" s="9" t="s">
        <v>270</v>
      </c>
      <c r="C107" s="9" t="s">
        <v>271</v>
      </c>
      <c r="D107" s="9"/>
      <c r="E107" s="9" t="s">
        <v>322</v>
      </c>
      <c r="F107" s="9" t="s">
        <v>269</v>
      </c>
      <c r="G107" s="9"/>
    </row>
    <row r="108" spans="1:7">
      <c r="A108" s="7"/>
      <c r="B108" s="9"/>
      <c r="C108" s="9" t="s">
        <v>273</v>
      </c>
      <c r="D108" s="9"/>
      <c r="E108" s="9" t="s">
        <v>323</v>
      </c>
      <c r="F108" s="9" t="s">
        <v>280</v>
      </c>
      <c r="G108" s="9"/>
    </row>
    <row r="109" spans="1:7">
      <c r="A109" s="7"/>
      <c r="B109" s="9"/>
      <c r="C109" s="9" t="s">
        <v>287</v>
      </c>
      <c r="D109" s="9"/>
      <c r="E109" s="9" t="s">
        <v>288</v>
      </c>
      <c r="F109" s="9" t="s">
        <v>280</v>
      </c>
      <c r="G109" s="9"/>
    </row>
    <row r="110" spans="1:7">
      <c r="A110" s="7"/>
      <c r="B110" s="9" t="s">
        <v>277</v>
      </c>
      <c r="C110" s="9" t="s">
        <v>278</v>
      </c>
      <c r="D110" s="9"/>
      <c r="E110" s="9" t="s">
        <v>278</v>
      </c>
      <c r="F110" s="9" t="s">
        <v>280</v>
      </c>
      <c r="G110" s="9"/>
    </row>
  </sheetData>
  <mergeCells count="147">
    <mergeCell ref="A1:E1"/>
    <mergeCell ref="A2:G2"/>
    <mergeCell ref="A3:D3"/>
    <mergeCell ref="B4:D4"/>
    <mergeCell ref="F4:G4"/>
    <mergeCell ref="B5:D5"/>
    <mergeCell ref="F5:G5"/>
    <mergeCell ref="B6:C6"/>
    <mergeCell ref="D6:G6"/>
    <mergeCell ref="B7:C7"/>
    <mergeCell ref="D7:G7"/>
    <mergeCell ref="B8:C8"/>
    <mergeCell ref="D8:G8"/>
    <mergeCell ref="B9:G9"/>
    <mergeCell ref="C10:D10"/>
    <mergeCell ref="C11:D11"/>
    <mergeCell ref="C12:D12"/>
    <mergeCell ref="C13:D13"/>
    <mergeCell ref="C16:D16"/>
    <mergeCell ref="C17:D17"/>
    <mergeCell ref="C18:D18"/>
    <mergeCell ref="C19:D19"/>
    <mergeCell ref="B22:D22"/>
    <mergeCell ref="F22:G22"/>
    <mergeCell ref="B23:D23"/>
    <mergeCell ref="F23:G23"/>
    <mergeCell ref="B24:C24"/>
    <mergeCell ref="D24:G24"/>
    <mergeCell ref="B25:C25"/>
    <mergeCell ref="D25:G25"/>
    <mergeCell ref="B26:C26"/>
    <mergeCell ref="D26:G26"/>
    <mergeCell ref="B27:G27"/>
    <mergeCell ref="C28:D28"/>
    <mergeCell ref="C29:D29"/>
    <mergeCell ref="C30:D30"/>
    <mergeCell ref="C31:D31"/>
    <mergeCell ref="C34:D34"/>
    <mergeCell ref="C35:D35"/>
    <mergeCell ref="C36:D36"/>
    <mergeCell ref="C37:D37"/>
    <mergeCell ref="B40:D40"/>
    <mergeCell ref="F40:G40"/>
    <mergeCell ref="B41:D41"/>
    <mergeCell ref="F41:G41"/>
    <mergeCell ref="B42:C42"/>
    <mergeCell ref="D42:G42"/>
    <mergeCell ref="B43:C43"/>
    <mergeCell ref="D43:G43"/>
    <mergeCell ref="B44:C44"/>
    <mergeCell ref="D44:G44"/>
    <mergeCell ref="B45:G45"/>
    <mergeCell ref="C46:D46"/>
    <mergeCell ref="C47:D47"/>
    <mergeCell ref="C48:D48"/>
    <mergeCell ref="C49:D49"/>
    <mergeCell ref="C52:D52"/>
    <mergeCell ref="C53:D53"/>
    <mergeCell ref="C54:D54"/>
    <mergeCell ref="C55:D55"/>
    <mergeCell ref="B58:D58"/>
    <mergeCell ref="F58:G58"/>
    <mergeCell ref="B59:D59"/>
    <mergeCell ref="F59:G59"/>
    <mergeCell ref="B60:C60"/>
    <mergeCell ref="D60:G60"/>
    <mergeCell ref="B61:C61"/>
    <mergeCell ref="D61:G61"/>
    <mergeCell ref="B62:C62"/>
    <mergeCell ref="D62:G62"/>
    <mergeCell ref="B63:G63"/>
    <mergeCell ref="C64:D64"/>
    <mergeCell ref="C65:D65"/>
    <mergeCell ref="C66:D66"/>
    <mergeCell ref="C67:D67"/>
    <mergeCell ref="C70:D70"/>
    <mergeCell ref="C71:D71"/>
    <mergeCell ref="C72:D72"/>
    <mergeCell ref="C73:D73"/>
    <mergeCell ref="B77:D77"/>
    <mergeCell ref="F77:G77"/>
    <mergeCell ref="B78:D78"/>
    <mergeCell ref="F78:G78"/>
    <mergeCell ref="B79:C79"/>
    <mergeCell ref="D79:G79"/>
    <mergeCell ref="B80:C80"/>
    <mergeCell ref="D80:G80"/>
    <mergeCell ref="B81:C81"/>
    <mergeCell ref="D81:G81"/>
    <mergeCell ref="B82:G82"/>
    <mergeCell ref="C83:D83"/>
    <mergeCell ref="C84:D84"/>
    <mergeCell ref="C85:D85"/>
    <mergeCell ref="C86:D86"/>
    <mergeCell ref="C89:D89"/>
    <mergeCell ref="C90:D90"/>
    <mergeCell ref="C91:D91"/>
    <mergeCell ref="C92:D92"/>
    <mergeCell ref="B95:D95"/>
    <mergeCell ref="F95:G95"/>
    <mergeCell ref="B96:D96"/>
    <mergeCell ref="F96:G96"/>
    <mergeCell ref="B97:C97"/>
    <mergeCell ref="D97:G97"/>
    <mergeCell ref="B98:C98"/>
    <mergeCell ref="D98:G98"/>
    <mergeCell ref="B99:C99"/>
    <mergeCell ref="D99:G99"/>
    <mergeCell ref="B100:G100"/>
    <mergeCell ref="C101:D101"/>
    <mergeCell ref="C102:D102"/>
    <mergeCell ref="C103:D103"/>
    <mergeCell ref="C104:D104"/>
    <mergeCell ref="C107:D107"/>
    <mergeCell ref="C108:D108"/>
    <mergeCell ref="C109:D109"/>
    <mergeCell ref="C110:D110"/>
    <mergeCell ref="A6:A8"/>
    <mergeCell ref="A10:A19"/>
    <mergeCell ref="A24:A26"/>
    <mergeCell ref="A28:A37"/>
    <mergeCell ref="A42:A44"/>
    <mergeCell ref="A46:A55"/>
    <mergeCell ref="A60:A62"/>
    <mergeCell ref="A64:A73"/>
    <mergeCell ref="A79:A81"/>
    <mergeCell ref="A83:A92"/>
    <mergeCell ref="A97:A99"/>
    <mergeCell ref="A101:A110"/>
    <mergeCell ref="B11:B15"/>
    <mergeCell ref="B16:B18"/>
    <mergeCell ref="B29:B33"/>
    <mergeCell ref="B34:B36"/>
    <mergeCell ref="B47:B51"/>
    <mergeCell ref="B52:B54"/>
    <mergeCell ref="B65:B69"/>
    <mergeCell ref="B70:B72"/>
    <mergeCell ref="B84:B88"/>
    <mergeCell ref="B89:B91"/>
    <mergeCell ref="B102:B106"/>
    <mergeCell ref="B107:B109"/>
    <mergeCell ref="C14:D15"/>
    <mergeCell ref="C32:D33"/>
    <mergeCell ref="C50:D51"/>
    <mergeCell ref="C68:D69"/>
    <mergeCell ref="C87:D88"/>
    <mergeCell ref="C105:D10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U32"/>
  <sheetViews>
    <sheetView workbookViewId="0">
      <selection activeCell="A1" sqref="$A1:$XFD1048576"/>
    </sheetView>
  </sheetViews>
  <sheetFormatPr defaultColWidth="10" defaultRowHeight="13.5"/>
  <cols>
    <col min="1" max="1" width="5.125" customWidth="1"/>
    <col min="2" max="3" width="4.1" customWidth="1"/>
    <col min="4" max="4" width="25.6416666666667" customWidth="1"/>
    <col min="5" max="21" width="12.8166666666667" customWidth="1"/>
    <col min="22" max="22" width="9.76666666666667" customWidth="1"/>
  </cols>
  <sheetData>
    <row r="1" customFormat="1" ht="14.3" customHeight="1" spans="1:21">
      <c r="A1" s="18" t="s">
        <v>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customFormat="1" ht="22.75" customHeight="1" spans="1:21">
      <c r="A2" s="19" t="s">
        <v>28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customFormat="1" ht="15.65" customHeight="1" spans="1:21">
      <c r="A3" s="35"/>
      <c r="B3" s="35"/>
      <c r="C3" s="35"/>
      <c r="D3" s="35"/>
      <c r="E3" s="35"/>
      <c r="U3" s="21" t="s">
        <v>2</v>
      </c>
    </row>
    <row r="4" customFormat="1" ht="15.65" customHeight="1" spans="1:21">
      <c r="A4" s="22" t="s">
        <v>29</v>
      </c>
      <c r="B4" s="22"/>
      <c r="C4" s="22"/>
      <c r="D4" s="22" t="s">
        <v>30</v>
      </c>
      <c r="E4" s="22" t="s">
        <v>31</v>
      </c>
      <c r="F4" s="22" t="s">
        <v>32</v>
      </c>
      <c r="G4" s="22"/>
      <c r="H4" s="22"/>
      <c r="I4" s="22"/>
      <c r="J4" s="22"/>
      <c r="K4" s="22"/>
      <c r="L4" s="22"/>
      <c r="M4" s="22"/>
      <c r="N4" s="22"/>
      <c r="O4" s="22"/>
      <c r="P4" s="22" t="s">
        <v>33</v>
      </c>
      <c r="Q4" s="22"/>
      <c r="R4" s="22"/>
      <c r="S4" s="22"/>
      <c r="T4" s="22"/>
      <c r="U4" s="22"/>
    </row>
    <row r="5" customFormat="1" ht="27.1" customHeight="1" spans="1:21">
      <c r="A5" s="22" t="s">
        <v>34</v>
      </c>
      <c r="B5" s="22" t="s">
        <v>35</v>
      </c>
      <c r="C5" s="22" t="s">
        <v>36</v>
      </c>
      <c r="D5" s="22"/>
      <c r="E5" s="22"/>
      <c r="F5" s="22" t="s">
        <v>37</v>
      </c>
      <c r="G5" s="22" t="s">
        <v>38</v>
      </c>
      <c r="H5" s="22" t="s">
        <v>39</v>
      </c>
      <c r="I5" s="22" t="s">
        <v>40</v>
      </c>
      <c r="J5" s="22" t="s">
        <v>41</v>
      </c>
      <c r="K5" s="22" t="s">
        <v>42</v>
      </c>
      <c r="L5" s="22" t="s">
        <v>43</v>
      </c>
      <c r="M5" s="22" t="s">
        <v>44</v>
      </c>
      <c r="N5" s="22" t="s">
        <v>45</v>
      </c>
      <c r="O5" s="22" t="s">
        <v>46</v>
      </c>
      <c r="P5" s="22" t="s">
        <v>37</v>
      </c>
      <c r="Q5" s="22" t="s">
        <v>38</v>
      </c>
      <c r="R5" s="22" t="s">
        <v>39</v>
      </c>
      <c r="S5" s="22" t="s">
        <v>40</v>
      </c>
      <c r="T5" s="22" t="s">
        <v>41</v>
      </c>
      <c r="U5" s="22" t="s">
        <v>47</v>
      </c>
    </row>
    <row r="6" customFormat="1" ht="15.65" customHeight="1" spans="1:21">
      <c r="A6" s="30" t="s">
        <v>31</v>
      </c>
      <c r="B6" s="30"/>
      <c r="C6" s="30"/>
      <c r="D6" s="30"/>
      <c r="E6" s="31">
        <v>1230.597789</v>
      </c>
      <c r="F6" s="31">
        <v>1230.597789</v>
      </c>
      <c r="G6" s="31">
        <v>1230.597789</v>
      </c>
      <c r="H6" s="31">
        <v>0</v>
      </c>
      <c r="I6" s="31">
        <v>0</v>
      </c>
      <c r="J6" s="31">
        <v>0</v>
      </c>
      <c r="K6" s="31">
        <v>0</v>
      </c>
      <c r="L6" s="31">
        <v>0</v>
      </c>
      <c r="M6" s="31">
        <v>0</v>
      </c>
      <c r="N6" s="31">
        <v>0</v>
      </c>
      <c r="O6" s="31">
        <v>0</v>
      </c>
      <c r="P6" s="31"/>
      <c r="Q6" s="31"/>
      <c r="R6" s="31"/>
      <c r="S6" s="31"/>
      <c r="T6" s="31"/>
      <c r="U6" s="31"/>
    </row>
    <row r="7" customFormat="1" ht="15.65" customHeight="1" spans="1:21">
      <c r="A7" s="44" t="s">
        <v>48</v>
      </c>
      <c r="B7" s="27"/>
      <c r="C7" s="27"/>
      <c r="D7" s="44" t="s">
        <v>49</v>
      </c>
      <c r="E7" s="31">
        <v>4.5</v>
      </c>
      <c r="F7" s="31">
        <v>4.5</v>
      </c>
      <c r="G7" s="31">
        <v>4.5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1">
        <v>0</v>
      </c>
      <c r="P7" s="31"/>
      <c r="Q7" s="31"/>
      <c r="R7" s="31"/>
      <c r="S7" s="31"/>
      <c r="T7" s="31"/>
      <c r="U7" s="31"/>
    </row>
    <row r="8" customFormat="1" ht="15.65" customHeight="1" spans="1:21">
      <c r="A8" s="61"/>
      <c r="B8" s="61" t="s">
        <v>50</v>
      </c>
      <c r="C8" s="27"/>
      <c r="D8" s="61" t="s">
        <v>51</v>
      </c>
      <c r="E8" s="29">
        <v>4.5</v>
      </c>
      <c r="F8" s="29">
        <v>4.5</v>
      </c>
      <c r="G8" s="29">
        <v>4.5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  <c r="P8" s="29"/>
      <c r="Q8" s="29"/>
      <c r="R8" s="29"/>
      <c r="S8" s="29"/>
      <c r="T8" s="29"/>
      <c r="U8" s="29"/>
    </row>
    <row r="9" customFormat="1" ht="15.65" customHeight="1" spans="1:21">
      <c r="A9" s="61"/>
      <c r="B9" s="27"/>
      <c r="C9" s="61" t="s">
        <v>52</v>
      </c>
      <c r="D9" s="61" t="s">
        <v>53</v>
      </c>
      <c r="E9" s="29">
        <v>4.5</v>
      </c>
      <c r="F9" s="29">
        <v>4.5</v>
      </c>
      <c r="G9" s="29">
        <v>4.5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/>
      <c r="Q9" s="29"/>
      <c r="R9" s="29"/>
      <c r="S9" s="29"/>
      <c r="T9" s="29"/>
      <c r="U9" s="29"/>
    </row>
    <row r="10" customFormat="1" ht="15.65" customHeight="1" spans="1:21">
      <c r="A10" s="61"/>
      <c r="B10" s="27"/>
      <c r="C10" s="61"/>
      <c r="D10" s="61" t="s">
        <v>54</v>
      </c>
      <c r="E10" s="29">
        <v>44.417172</v>
      </c>
      <c r="F10" s="29">
        <v>44.417172</v>
      </c>
      <c r="G10" s="29">
        <v>44.417172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  <c r="P10" s="29"/>
      <c r="Q10" s="29"/>
      <c r="R10" s="29"/>
      <c r="S10" s="29"/>
      <c r="T10" s="29"/>
      <c r="U10" s="29"/>
    </row>
    <row r="11" customFormat="1" ht="21.1" customHeight="1" spans="1:21">
      <c r="A11" s="61"/>
      <c r="B11" s="27"/>
      <c r="C11" s="61"/>
      <c r="D11" s="61" t="s">
        <v>55</v>
      </c>
      <c r="E11" s="29">
        <v>41.984532</v>
      </c>
      <c r="F11" s="29">
        <v>41.984532</v>
      </c>
      <c r="G11" s="29">
        <v>41.984532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29"/>
      <c r="Q11" s="29"/>
      <c r="R11" s="29"/>
      <c r="S11" s="29"/>
      <c r="T11" s="29"/>
      <c r="U11" s="29"/>
    </row>
    <row r="12" customFormat="1" ht="15.65" customHeight="1" spans="1:21">
      <c r="A12" s="61"/>
      <c r="B12" s="61"/>
      <c r="C12" s="27" t="s">
        <v>52</v>
      </c>
      <c r="D12" s="61" t="s">
        <v>56</v>
      </c>
      <c r="E12" s="29">
        <v>2.352</v>
      </c>
      <c r="F12" s="29">
        <v>2.352</v>
      </c>
      <c r="G12" s="29">
        <v>2.352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/>
      <c r="Q12" s="29"/>
      <c r="R12" s="29"/>
      <c r="S12" s="29"/>
      <c r="T12" s="29"/>
      <c r="U12" s="29"/>
    </row>
    <row r="13" customFormat="1" ht="15.65" customHeight="1" spans="1:21">
      <c r="A13" s="61"/>
      <c r="B13" s="27"/>
      <c r="C13" s="61" t="s">
        <v>57</v>
      </c>
      <c r="D13" s="61" t="s">
        <v>58</v>
      </c>
      <c r="E13" s="29">
        <v>2.1</v>
      </c>
      <c r="F13" s="29">
        <v>2.1</v>
      </c>
      <c r="G13" s="29">
        <v>2.1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/>
      <c r="Q13" s="29"/>
      <c r="R13" s="29"/>
      <c r="S13" s="29"/>
      <c r="T13" s="29"/>
      <c r="U13" s="29"/>
    </row>
    <row r="14" customFormat="1" ht="15.65" customHeight="1" spans="1:21">
      <c r="A14" s="44"/>
      <c r="B14" s="27"/>
      <c r="C14" s="27" t="s">
        <v>50</v>
      </c>
      <c r="D14" s="44" t="s">
        <v>59</v>
      </c>
      <c r="E14" s="31">
        <v>37.532532</v>
      </c>
      <c r="F14" s="31">
        <v>37.532532</v>
      </c>
      <c r="G14" s="31">
        <v>37.532532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/>
      <c r="Q14" s="31"/>
      <c r="R14" s="31"/>
      <c r="S14" s="31"/>
      <c r="T14" s="31"/>
      <c r="U14" s="31"/>
    </row>
    <row r="15" customFormat="1" ht="15.65" customHeight="1" spans="1:21">
      <c r="A15" s="61"/>
      <c r="B15" s="61" t="s">
        <v>60</v>
      </c>
      <c r="C15" s="27"/>
      <c r="D15" s="61" t="s">
        <v>61</v>
      </c>
      <c r="E15" s="29">
        <v>2.43264</v>
      </c>
      <c r="F15" s="29">
        <v>2.43264</v>
      </c>
      <c r="G15" s="29">
        <v>2.43264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/>
      <c r="Q15" s="29"/>
      <c r="R15" s="29"/>
      <c r="S15" s="29"/>
      <c r="T15" s="29"/>
      <c r="U15" s="29"/>
    </row>
    <row r="16" customFormat="1" ht="15.65" customHeight="1" spans="1:21">
      <c r="A16" s="61"/>
      <c r="B16" s="27"/>
      <c r="C16" s="61" t="s">
        <v>60</v>
      </c>
      <c r="D16" s="61" t="s">
        <v>61</v>
      </c>
      <c r="E16" s="29">
        <v>2.43264</v>
      </c>
      <c r="F16" s="29">
        <v>2.43264</v>
      </c>
      <c r="G16" s="29">
        <v>2.43264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/>
      <c r="Q16" s="29"/>
      <c r="R16" s="29"/>
      <c r="S16" s="29"/>
      <c r="T16" s="29"/>
      <c r="U16" s="29"/>
    </row>
    <row r="17" customFormat="1" ht="15.65" customHeight="1" spans="1:21">
      <c r="A17" s="61"/>
      <c r="B17" s="27"/>
      <c r="C17" s="61"/>
      <c r="D17" s="61" t="s">
        <v>62</v>
      </c>
      <c r="E17" s="29">
        <v>1086.217017</v>
      </c>
      <c r="F17" s="29">
        <v>1086.217017</v>
      </c>
      <c r="G17" s="29">
        <v>1086.217017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/>
      <c r="Q17" s="29"/>
      <c r="R17" s="29"/>
      <c r="S17" s="29"/>
      <c r="T17" s="29"/>
      <c r="U17" s="29"/>
    </row>
    <row r="18" customFormat="1" ht="15.65" customHeight="1" spans="1:21">
      <c r="A18" s="61"/>
      <c r="B18" s="27"/>
      <c r="C18" s="61"/>
      <c r="D18" s="61" t="s">
        <v>63</v>
      </c>
      <c r="E18" s="29">
        <v>113.135608</v>
      </c>
      <c r="F18" s="29">
        <v>113.135608</v>
      </c>
      <c r="G18" s="29">
        <v>113.135608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/>
      <c r="Q18" s="29"/>
      <c r="R18" s="29"/>
      <c r="S18" s="29"/>
      <c r="T18" s="29"/>
      <c r="U18" s="29"/>
    </row>
    <row r="19" customFormat="1" ht="15.65" customHeight="1" spans="1:21">
      <c r="A19" s="61"/>
      <c r="B19" s="61"/>
      <c r="C19" s="27" t="s">
        <v>52</v>
      </c>
      <c r="D19" s="61" t="s">
        <v>64</v>
      </c>
      <c r="E19" s="29">
        <v>103.12492</v>
      </c>
      <c r="F19" s="29">
        <v>103.12492</v>
      </c>
      <c r="G19" s="29">
        <v>103.12492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/>
      <c r="Q19" s="29"/>
      <c r="R19" s="29"/>
      <c r="S19" s="29"/>
      <c r="T19" s="29"/>
      <c r="U19" s="29"/>
    </row>
    <row r="20" customFormat="1" ht="21.1" customHeight="1" spans="1:21">
      <c r="A20" s="61"/>
      <c r="B20" s="27"/>
      <c r="C20" s="61" t="s">
        <v>57</v>
      </c>
      <c r="D20" s="61" t="s">
        <v>65</v>
      </c>
      <c r="E20" s="29">
        <v>8.389104</v>
      </c>
      <c r="F20" s="29">
        <v>8.389104</v>
      </c>
      <c r="G20" s="29">
        <v>8.389104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/>
      <c r="Q20" s="29"/>
      <c r="R20" s="29"/>
      <c r="S20" s="29"/>
      <c r="T20" s="29"/>
      <c r="U20" s="29"/>
    </row>
    <row r="21" customFormat="1" ht="15.65" customHeight="1" spans="1:21">
      <c r="A21" s="61"/>
      <c r="B21" s="61"/>
      <c r="C21" s="27" t="s">
        <v>66</v>
      </c>
      <c r="D21" s="61" t="s">
        <v>67</v>
      </c>
      <c r="E21" s="29">
        <v>1.621584</v>
      </c>
      <c r="F21" s="29">
        <v>1.621584</v>
      </c>
      <c r="G21" s="29">
        <v>1.621584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/>
      <c r="Q21" s="29"/>
      <c r="R21" s="29"/>
      <c r="S21" s="29"/>
      <c r="T21" s="29"/>
      <c r="U21" s="29"/>
    </row>
    <row r="22" customFormat="1" ht="15.65" customHeight="1" spans="1:21">
      <c r="A22" s="61"/>
      <c r="B22" s="27" t="s">
        <v>68</v>
      </c>
      <c r="C22" s="61"/>
      <c r="D22" s="61" t="s">
        <v>69</v>
      </c>
      <c r="E22" s="29">
        <v>630</v>
      </c>
      <c r="F22" s="29">
        <v>630</v>
      </c>
      <c r="G22" s="29">
        <v>630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/>
      <c r="Q22" s="29"/>
      <c r="R22" s="29"/>
      <c r="S22" s="29"/>
      <c r="T22" s="29"/>
      <c r="U22" s="29"/>
    </row>
    <row r="23" customFormat="1" ht="15.65" customHeight="1" spans="1:21">
      <c r="A23" s="61"/>
      <c r="B23" s="27"/>
      <c r="C23" s="61" t="s">
        <v>57</v>
      </c>
      <c r="D23" s="61" t="s">
        <v>70</v>
      </c>
      <c r="E23" s="29">
        <v>630</v>
      </c>
      <c r="F23" s="29">
        <v>630</v>
      </c>
      <c r="G23" s="29">
        <v>630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/>
      <c r="Q23" s="29"/>
      <c r="R23" s="29"/>
      <c r="S23" s="29"/>
      <c r="T23" s="29"/>
      <c r="U23" s="29"/>
    </row>
    <row r="24" customFormat="1" ht="15.65" customHeight="1" spans="1:21">
      <c r="A24" s="44"/>
      <c r="B24" s="27" t="s">
        <v>71</v>
      </c>
      <c r="C24" s="27"/>
      <c r="D24" s="44" t="s">
        <v>72</v>
      </c>
      <c r="E24" s="31">
        <v>343.081409</v>
      </c>
      <c r="F24" s="31">
        <v>343.081409</v>
      </c>
      <c r="G24" s="31">
        <v>343.081409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  <c r="P24" s="31"/>
      <c r="Q24" s="31"/>
      <c r="R24" s="31"/>
      <c r="S24" s="31"/>
      <c r="T24" s="31"/>
      <c r="U24" s="31"/>
    </row>
    <row r="25" customFormat="1" ht="15.65" customHeight="1" spans="1:21">
      <c r="A25" s="61"/>
      <c r="B25" s="61"/>
      <c r="C25" s="27" t="s">
        <v>52</v>
      </c>
      <c r="D25" s="61" t="s">
        <v>53</v>
      </c>
      <c r="E25" s="29">
        <v>299.204609</v>
      </c>
      <c r="F25" s="29">
        <v>299.204609</v>
      </c>
      <c r="G25" s="29">
        <v>299.204609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/>
      <c r="Q25" s="29"/>
      <c r="R25" s="29"/>
      <c r="S25" s="29"/>
      <c r="T25" s="29"/>
      <c r="U25" s="29"/>
    </row>
    <row r="26" customFormat="1" ht="15.65" customHeight="1" spans="1:21">
      <c r="A26" s="61"/>
      <c r="B26" s="27"/>
      <c r="C26" s="61" t="s">
        <v>60</v>
      </c>
      <c r="D26" s="61" t="s">
        <v>73</v>
      </c>
      <c r="E26" s="29">
        <v>43.8768</v>
      </c>
      <c r="F26" s="29">
        <v>43.8768</v>
      </c>
      <c r="G26" s="29">
        <v>43.8768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/>
      <c r="Q26" s="29"/>
      <c r="R26" s="29"/>
      <c r="S26" s="29"/>
      <c r="T26" s="29"/>
      <c r="U26" s="29"/>
    </row>
    <row r="27" customFormat="1" ht="15.65" customHeight="1" spans="1:21">
      <c r="A27" s="44" t="s">
        <v>74</v>
      </c>
      <c r="B27" s="27"/>
      <c r="C27" s="27"/>
      <c r="D27" s="44" t="s">
        <v>75</v>
      </c>
      <c r="E27" s="31">
        <v>68.4</v>
      </c>
      <c r="F27" s="31">
        <v>68.4</v>
      </c>
      <c r="G27" s="31">
        <v>68.4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/>
      <c r="Q27" s="31"/>
      <c r="R27" s="31"/>
      <c r="S27" s="31"/>
      <c r="T27" s="31"/>
      <c r="U27" s="31"/>
    </row>
    <row r="28" customFormat="1" ht="15.65" customHeight="1" spans="1:21">
      <c r="A28" s="61"/>
      <c r="B28" s="61" t="s">
        <v>50</v>
      </c>
      <c r="C28" s="27"/>
      <c r="D28" s="61" t="s">
        <v>76</v>
      </c>
      <c r="E28" s="29">
        <v>68.4</v>
      </c>
      <c r="F28" s="29">
        <v>68.4</v>
      </c>
      <c r="G28" s="29">
        <v>68.4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/>
      <c r="Q28" s="29"/>
      <c r="R28" s="29"/>
      <c r="S28" s="29"/>
      <c r="T28" s="29"/>
      <c r="U28" s="29"/>
    </row>
    <row r="29" customFormat="1" ht="15.65" customHeight="1" spans="1:21">
      <c r="A29" s="61"/>
      <c r="B29" s="27"/>
      <c r="C29" s="61" t="s">
        <v>60</v>
      </c>
      <c r="D29" s="61" t="s">
        <v>77</v>
      </c>
      <c r="E29" s="29">
        <v>68.4</v>
      </c>
      <c r="F29" s="29">
        <v>68.4</v>
      </c>
      <c r="G29" s="29">
        <v>68.4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/>
      <c r="Q29" s="29"/>
      <c r="R29" s="29"/>
      <c r="S29" s="29"/>
      <c r="T29" s="29"/>
      <c r="U29" s="29"/>
    </row>
    <row r="30" ht="14.3" customHeight="1" spans="1:15">
      <c r="A30" t="s">
        <v>78</v>
      </c>
      <c r="D30" t="s">
        <v>79</v>
      </c>
      <c r="E30">
        <v>27.0636</v>
      </c>
      <c r="F30">
        <v>27.0636</v>
      </c>
      <c r="G30">
        <v>27.0636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</row>
    <row r="31" ht="14.3" customHeight="1" spans="2:15">
      <c r="B31" t="s">
        <v>57</v>
      </c>
      <c r="D31" t="s">
        <v>80</v>
      </c>
      <c r="E31">
        <v>27.0636</v>
      </c>
      <c r="F31">
        <v>27.0636</v>
      </c>
      <c r="G31">
        <v>27.0636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</row>
    <row r="32" customFormat="1" ht="14.3" customHeight="1" spans="1:15">
      <c r="A32" s="17"/>
      <c r="C32" t="s">
        <v>52</v>
      </c>
      <c r="D32" t="s">
        <v>81</v>
      </c>
      <c r="E32">
        <v>27.0636</v>
      </c>
      <c r="F32">
        <v>27.0636</v>
      </c>
      <c r="G32">
        <v>27.0636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</row>
  </sheetData>
  <mergeCells count="19">
    <mergeCell ref="A1:U1"/>
    <mergeCell ref="A2:U2"/>
    <mergeCell ref="A3:E3"/>
    <mergeCell ref="A4:C4"/>
    <mergeCell ref="F4:O4"/>
    <mergeCell ref="P4:U4"/>
    <mergeCell ref="A6:D6"/>
    <mergeCell ref="A8:A11"/>
    <mergeCell ref="A12:A13"/>
    <mergeCell ref="A15:A18"/>
    <mergeCell ref="A19:A20"/>
    <mergeCell ref="A21:A23"/>
    <mergeCell ref="A25:A26"/>
    <mergeCell ref="A28:A29"/>
    <mergeCell ref="B9:B11"/>
    <mergeCell ref="B16:B18"/>
    <mergeCell ref="B22:B23"/>
    <mergeCell ref="D4:D5"/>
    <mergeCell ref="E4:E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L32"/>
  <sheetViews>
    <sheetView workbookViewId="0">
      <selection activeCell="E26" sqref="E26"/>
    </sheetView>
  </sheetViews>
  <sheetFormatPr defaultColWidth="10" defaultRowHeight="13.5"/>
  <cols>
    <col min="1" max="1" width="5.125" customWidth="1"/>
    <col min="2" max="3" width="4.1" customWidth="1"/>
    <col min="4" max="4" width="25.6416666666667" customWidth="1"/>
    <col min="5" max="11" width="12.8166666666667" customWidth="1"/>
    <col min="12" max="12" width="10.2583333333333" customWidth="1"/>
    <col min="13" max="13" width="9.76666666666667" customWidth="1"/>
  </cols>
  <sheetData>
    <row r="1" customFormat="1" ht="14.3" customHeight="1" spans="1:12">
      <c r="A1" s="18" t="s">
        <v>82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customFormat="1" ht="22.75" customHeight="1" spans="1:12">
      <c r="A2" s="19" t="s">
        <v>83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customFormat="1" ht="15.65" customHeight="1" spans="1:12">
      <c r="A3" s="35"/>
      <c r="B3" s="35"/>
      <c r="C3" s="35"/>
      <c r="D3" s="35"/>
      <c r="E3" s="35"/>
      <c r="L3" s="21" t="s">
        <v>2</v>
      </c>
    </row>
    <row r="4" customFormat="1" ht="15.65" customHeight="1" spans="1:12">
      <c r="A4" s="22" t="s">
        <v>29</v>
      </c>
      <c r="B4" s="22"/>
      <c r="C4" s="22"/>
      <c r="D4" s="22" t="s">
        <v>30</v>
      </c>
      <c r="E4" s="22" t="s">
        <v>31</v>
      </c>
      <c r="F4" s="22" t="s">
        <v>84</v>
      </c>
      <c r="G4" s="22" t="s">
        <v>85</v>
      </c>
      <c r="H4" s="22" t="s">
        <v>86</v>
      </c>
      <c r="I4" s="22" t="s">
        <v>87</v>
      </c>
      <c r="J4" s="22" t="s">
        <v>88</v>
      </c>
      <c r="K4" s="22" t="s">
        <v>89</v>
      </c>
      <c r="L4" s="22" t="s">
        <v>90</v>
      </c>
    </row>
    <row r="5" customFormat="1" ht="15.65" customHeight="1" spans="1:12">
      <c r="A5" s="22" t="s">
        <v>34</v>
      </c>
      <c r="B5" s="22" t="s">
        <v>35</v>
      </c>
      <c r="C5" s="22" t="s">
        <v>36</v>
      </c>
      <c r="D5" s="22"/>
      <c r="E5" s="22"/>
      <c r="F5" s="22"/>
      <c r="G5" s="22"/>
      <c r="H5" s="22"/>
      <c r="I5" s="22"/>
      <c r="J5" s="22"/>
      <c r="K5" s="22"/>
      <c r="L5" s="22"/>
    </row>
    <row r="6" customFormat="1" ht="15.65" customHeight="1" spans="1:12">
      <c r="A6" s="30" t="s">
        <v>31</v>
      </c>
      <c r="B6" s="30"/>
      <c r="C6" s="30"/>
      <c r="D6" s="30"/>
      <c r="E6" s="31">
        <v>1230.597789</v>
      </c>
      <c r="F6" s="31">
        <v>388.320989</v>
      </c>
      <c r="G6" s="31">
        <v>842.2768</v>
      </c>
      <c r="H6" s="31">
        <v>0</v>
      </c>
      <c r="I6" s="31">
        <v>0</v>
      </c>
      <c r="J6" s="31">
        <v>0</v>
      </c>
      <c r="K6" s="31">
        <v>0</v>
      </c>
      <c r="L6" s="34"/>
    </row>
    <row r="7" customFormat="1" ht="15.65" customHeight="1" spans="1:12">
      <c r="A7" s="44" t="s">
        <v>48</v>
      </c>
      <c r="B7" s="27"/>
      <c r="C7" s="27"/>
      <c r="D7" s="44" t="s">
        <v>49</v>
      </c>
      <c r="E7" s="31">
        <v>4.5</v>
      </c>
      <c r="F7" s="31">
        <v>4.5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46"/>
    </row>
    <row r="8" customFormat="1" ht="15.65" customHeight="1" spans="1:12">
      <c r="A8" s="61"/>
      <c r="B8" s="61" t="s">
        <v>50</v>
      </c>
      <c r="C8" s="27"/>
      <c r="D8" s="61" t="s">
        <v>51</v>
      </c>
      <c r="E8" s="29">
        <v>4.5</v>
      </c>
      <c r="F8" s="29">
        <v>4.5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3"/>
    </row>
    <row r="9" customFormat="1" ht="15.65" customHeight="1" spans="1:12">
      <c r="A9" s="61"/>
      <c r="B9" s="27"/>
      <c r="C9" s="61" t="s">
        <v>52</v>
      </c>
      <c r="D9" s="61" t="s">
        <v>53</v>
      </c>
      <c r="E9" s="29">
        <v>4.5</v>
      </c>
      <c r="F9" s="29">
        <v>4.5</v>
      </c>
      <c r="G9" s="29">
        <v>0</v>
      </c>
      <c r="H9" s="29"/>
      <c r="I9" s="29"/>
      <c r="J9" s="29"/>
      <c r="K9" s="29"/>
      <c r="L9" s="62"/>
    </row>
    <row r="10" customFormat="1" ht="15.65" customHeight="1" spans="1:12">
      <c r="A10" s="61"/>
      <c r="B10" s="27"/>
      <c r="C10" s="61"/>
      <c r="D10" s="61" t="s">
        <v>54</v>
      </c>
      <c r="E10" s="29">
        <v>44.417172</v>
      </c>
      <c r="F10" s="29">
        <v>44.417172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62"/>
    </row>
    <row r="11" customFormat="1" ht="21.1" customHeight="1" spans="1:12">
      <c r="A11" s="61"/>
      <c r="B11" s="27"/>
      <c r="C11" s="61"/>
      <c r="D11" s="61" t="s">
        <v>55</v>
      </c>
      <c r="E11" s="29">
        <v>41.984532</v>
      </c>
      <c r="F11" s="29">
        <v>41.984532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62"/>
    </row>
    <row r="12" customFormat="1" ht="15.65" customHeight="1" spans="1:12">
      <c r="A12" s="61"/>
      <c r="B12" s="61"/>
      <c r="C12" s="27" t="s">
        <v>52</v>
      </c>
      <c r="D12" s="61" t="s">
        <v>56</v>
      </c>
      <c r="E12" s="29">
        <v>2.352</v>
      </c>
      <c r="F12" s="29">
        <v>2.352</v>
      </c>
      <c r="G12" s="29">
        <v>0</v>
      </c>
      <c r="H12" s="29"/>
      <c r="I12" s="29"/>
      <c r="J12" s="29"/>
      <c r="K12" s="29"/>
      <c r="L12" s="23"/>
    </row>
    <row r="13" customFormat="1" ht="15.65" customHeight="1" spans="1:12">
      <c r="A13" s="61"/>
      <c r="B13" s="27"/>
      <c r="C13" s="61" t="s">
        <v>57</v>
      </c>
      <c r="D13" s="61" t="s">
        <v>58</v>
      </c>
      <c r="E13" s="29">
        <v>2.1</v>
      </c>
      <c r="F13" s="29">
        <v>2.1</v>
      </c>
      <c r="G13" s="29">
        <v>0</v>
      </c>
      <c r="H13" s="29"/>
      <c r="I13" s="29"/>
      <c r="J13" s="29"/>
      <c r="K13" s="29"/>
      <c r="L13" s="62"/>
    </row>
    <row r="14" customFormat="1" ht="15.65" customHeight="1" spans="1:12">
      <c r="A14" s="44"/>
      <c r="B14" s="27"/>
      <c r="C14" s="27" t="s">
        <v>50</v>
      </c>
      <c r="D14" s="44" t="s">
        <v>59</v>
      </c>
      <c r="E14" s="31">
        <v>37.532532</v>
      </c>
      <c r="F14" s="31">
        <v>37.532532</v>
      </c>
      <c r="G14" s="31">
        <v>0</v>
      </c>
      <c r="H14" s="31"/>
      <c r="I14" s="31"/>
      <c r="J14" s="31"/>
      <c r="K14" s="31"/>
      <c r="L14" s="46"/>
    </row>
    <row r="15" customFormat="1" ht="15.65" customHeight="1" spans="1:12">
      <c r="A15" s="61"/>
      <c r="B15" s="61" t="s">
        <v>60</v>
      </c>
      <c r="C15" s="27"/>
      <c r="D15" s="61" t="s">
        <v>61</v>
      </c>
      <c r="E15" s="29">
        <v>2.43264</v>
      </c>
      <c r="F15" s="29">
        <v>2.43264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3"/>
    </row>
    <row r="16" customFormat="1" ht="15.65" customHeight="1" spans="1:12">
      <c r="A16" s="61"/>
      <c r="B16" s="27"/>
      <c r="C16" s="61" t="s">
        <v>60</v>
      </c>
      <c r="D16" s="61" t="s">
        <v>61</v>
      </c>
      <c r="E16" s="29">
        <v>2.43264</v>
      </c>
      <c r="F16" s="29">
        <v>2.43264</v>
      </c>
      <c r="G16" s="29">
        <v>0</v>
      </c>
      <c r="H16" s="29"/>
      <c r="I16" s="29"/>
      <c r="J16" s="29"/>
      <c r="K16" s="29"/>
      <c r="L16" s="62"/>
    </row>
    <row r="17" customFormat="1" ht="15.65" customHeight="1" spans="1:12">
      <c r="A17" s="61"/>
      <c r="B17" s="27"/>
      <c r="C17" s="61"/>
      <c r="D17" s="61" t="s">
        <v>62</v>
      </c>
      <c r="E17" s="29">
        <v>1086.217017</v>
      </c>
      <c r="F17" s="29">
        <v>312.340217</v>
      </c>
      <c r="G17" s="29">
        <v>773.8768</v>
      </c>
      <c r="H17" s="29">
        <v>0</v>
      </c>
      <c r="I17" s="29">
        <v>0</v>
      </c>
      <c r="J17" s="29">
        <v>0</v>
      </c>
      <c r="K17" s="29">
        <v>0</v>
      </c>
      <c r="L17" s="62"/>
    </row>
    <row r="18" customFormat="1" ht="15.65" customHeight="1" spans="1:12">
      <c r="A18" s="61"/>
      <c r="B18" s="27"/>
      <c r="C18" s="61"/>
      <c r="D18" s="61" t="s">
        <v>63</v>
      </c>
      <c r="E18" s="29">
        <v>113.135608</v>
      </c>
      <c r="F18" s="29">
        <v>13.135608</v>
      </c>
      <c r="G18" s="29">
        <v>100</v>
      </c>
      <c r="H18" s="29">
        <v>0</v>
      </c>
      <c r="I18" s="29">
        <v>0</v>
      </c>
      <c r="J18" s="29">
        <v>0</v>
      </c>
      <c r="K18" s="29">
        <v>0</v>
      </c>
      <c r="L18" s="62"/>
    </row>
    <row r="19" customFormat="1" ht="15.65" customHeight="1" spans="1:12">
      <c r="A19" s="61"/>
      <c r="B19" s="61"/>
      <c r="C19" s="27" t="s">
        <v>52</v>
      </c>
      <c r="D19" s="61" t="s">
        <v>64</v>
      </c>
      <c r="E19" s="29">
        <v>103.12492</v>
      </c>
      <c r="F19" s="29">
        <v>3.12492</v>
      </c>
      <c r="G19" s="29">
        <v>100</v>
      </c>
      <c r="H19" s="29"/>
      <c r="I19" s="29"/>
      <c r="J19" s="29"/>
      <c r="K19" s="29"/>
      <c r="L19" s="23"/>
    </row>
    <row r="20" customFormat="1" ht="21.1" customHeight="1" spans="1:12">
      <c r="A20" s="61"/>
      <c r="B20" s="27"/>
      <c r="C20" s="61" t="s">
        <v>57</v>
      </c>
      <c r="D20" s="61" t="s">
        <v>65</v>
      </c>
      <c r="E20" s="29">
        <v>8.389104</v>
      </c>
      <c r="F20" s="29">
        <v>8.389104</v>
      </c>
      <c r="G20" s="29">
        <v>0</v>
      </c>
      <c r="H20" s="29"/>
      <c r="I20" s="29"/>
      <c r="J20" s="29"/>
      <c r="K20" s="29"/>
      <c r="L20" s="62"/>
    </row>
    <row r="21" customFormat="1" ht="15.65" customHeight="1" spans="1:12">
      <c r="A21" s="61"/>
      <c r="B21" s="61"/>
      <c r="C21" s="27" t="s">
        <v>66</v>
      </c>
      <c r="D21" s="61" t="s">
        <v>67</v>
      </c>
      <c r="E21" s="29">
        <v>1.621584</v>
      </c>
      <c r="F21" s="29">
        <v>1.621584</v>
      </c>
      <c r="G21" s="29">
        <v>0</v>
      </c>
      <c r="H21" s="29"/>
      <c r="I21" s="29"/>
      <c r="J21" s="29"/>
      <c r="K21" s="29"/>
      <c r="L21" s="23"/>
    </row>
    <row r="22" customFormat="1" ht="15.65" customHeight="1" spans="1:12">
      <c r="A22" s="61"/>
      <c r="B22" s="27" t="s">
        <v>68</v>
      </c>
      <c r="C22" s="61"/>
      <c r="D22" s="61" t="s">
        <v>69</v>
      </c>
      <c r="E22" s="29">
        <v>630</v>
      </c>
      <c r="F22" s="29">
        <v>0</v>
      </c>
      <c r="G22" s="29">
        <v>630</v>
      </c>
      <c r="H22" s="29">
        <v>0</v>
      </c>
      <c r="I22" s="29">
        <v>0</v>
      </c>
      <c r="J22" s="29">
        <v>0</v>
      </c>
      <c r="K22" s="29">
        <v>0</v>
      </c>
      <c r="L22" s="62"/>
    </row>
    <row r="23" customFormat="1" ht="15.65" customHeight="1" spans="1:12">
      <c r="A23" s="61"/>
      <c r="B23" s="27"/>
      <c r="C23" s="61" t="s">
        <v>57</v>
      </c>
      <c r="D23" s="61" t="s">
        <v>70</v>
      </c>
      <c r="E23" s="29">
        <v>630</v>
      </c>
      <c r="F23" s="29">
        <v>0</v>
      </c>
      <c r="G23" s="29">
        <v>630</v>
      </c>
      <c r="H23" s="29"/>
      <c r="I23" s="29"/>
      <c r="J23" s="29"/>
      <c r="K23" s="29"/>
      <c r="L23" s="62"/>
    </row>
    <row r="24" customFormat="1" ht="15.65" customHeight="1" spans="1:12">
      <c r="A24" s="44"/>
      <c r="B24" s="27" t="s">
        <v>71</v>
      </c>
      <c r="C24" s="27"/>
      <c r="D24" s="44" t="s">
        <v>72</v>
      </c>
      <c r="E24" s="31">
        <v>343.081409</v>
      </c>
      <c r="F24" s="31">
        <v>299.204609</v>
      </c>
      <c r="G24" s="31">
        <v>43.8768</v>
      </c>
      <c r="H24" s="31">
        <v>0</v>
      </c>
      <c r="I24" s="31">
        <v>0</v>
      </c>
      <c r="J24" s="31">
        <v>0</v>
      </c>
      <c r="K24" s="31">
        <v>0</v>
      </c>
      <c r="L24" s="46"/>
    </row>
    <row r="25" customFormat="1" ht="15.65" customHeight="1" spans="1:12">
      <c r="A25" s="61"/>
      <c r="B25" s="61"/>
      <c r="C25" s="27" t="s">
        <v>52</v>
      </c>
      <c r="D25" s="61" t="s">
        <v>53</v>
      </c>
      <c r="E25" s="29">
        <v>299.204609</v>
      </c>
      <c r="F25" s="29">
        <v>299.204609</v>
      </c>
      <c r="G25" s="29">
        <v>0</v>
      </c>
      <c r="H25" s="29"/>
      <c r="I25" s="29"/>
      <c r="J25" s="29"/>
      <c r="K25" s="29"/>
      <c r="L25" s="23"/>
    </row>
    <row r="26" customFormat="1" ht="15.65" customHeight="1" spans="1:12">
      <c r="A26" s="61"/>
      <c r="B26" s="27"/>
      <c r="C26" s="61" t="s">
        <v>60</v>
      </c>
      <c r="D26" s="61" t="s">
        <v>73</v>
      </c>
      <c r="E26" s="29">
        <v>43.8768</v>
      </c>
      <c r="F26" s="29">
        <v>0</v>
      </c>
      <c r="G26" s="29">
        <v>43.8768</v>
      </c>
      <c r="H26" s="29"/>
      <c r="I26" s="29"/>
      <c r="J26" s="29"/>
      <c r="K26" s="29"/>
      <c r="L26" s="62"/>
    </row>
    <row r="27" customFormat="1" ht="15.65" customHeight="1" spans="1:12">
      <c r="A27" s="44" t="s">
        <v>74</v>
      </c>
      <c r="B27" s="27"/>
      <c r="C27" s="27"/>
      <c r="D27" s="44" t="s">
        <v>75</v>
      </c>
      <c r="E27" s="31">
        <v>68.4</v>
      </c>
      <c r="F27" s="31">
        <v>0</v>
      </c>
      <c r="G27" s="31">
        <v>68.4</v>
      </c>
      <c r="H27" s="31">
        <v>0</v>
      </c>
      <c r="I27" s="31">
        <v>0</v>
      </c>
      <c r="J27" s="31">
        <v>0</v>
      </c>
      <c r="K27" s="31">
        <v>0</v>
      </c>
      <c r="L27" s="46"/>
    </row>
    <row r="28" customFormat="1" ht="15.65" customHeight="1" spans="1:12">
      <c r="A28" s="61"/>
      <c r="B28" s="61" t="s">
        <v>50</v>
      </c>
      <c r="C28" s="27"/>
      <c r="D28" s="61" t="s">
        <v>76</v>
      </c>
      <c r="E28" s="29">
        <v>68.4</v>
      </c>
      <c r="F28" s="29">
        <v>0</v>
      </c>
      <c r="G28" s="29">
        <v>68.4</v>
      </c>
      <c r="H28" s="29">
        <v>0</v>
      </c>
      <c r="I28" s="29">
        <v>0</v>
      </c>
      <c r="J28" s="29">
        <v>0</v>
      </c>
      <c r="K28" s="29">
        <v>0</v>
      </c>
      <c r="L28" s="23"/>
    </row>
    <row r="29" customFormat="1" ht="15.65" customHeight="1" spans="1:12">
      <c r="A29" s="61"/>
      <c r="B29" s="27"/>
      <c r="C29" s="61" t="s">
        <v>60</v>
      </c>
      <c r="D29" s="61" t="s">
        <v>77</v>
      </c>
      <c r="E29" s="29">
        <v>68.4</v>
      </c>
      <c r="F29" s="29">
        <v>0</v>
      </c>
      <c r="G29" s="29">
        <v>68.4</v>
      </c>
      <c r="H29" s="29"/>
      <c r="I29" s="29"/>
      <c r="J29" s="29"/>
      <c r="K29" s="29"/>
      <c r="L29" s="62"/>
    </row>
    <row r="30" customFormat="1" ht="14.3" customHeight="1" spans="1:11">
      <c r="A30" s="17" t="s">
        <v>78</v>
      </c>
      <c r="D30" t="s">
        <v>79</v>
      </c>
      <c r="E30">
        <v>27.0636</v>
      </c>
      <c r="F30">
        <v>27.0636</v>
      </c>
      <c r="G30">
        <v>0</v>
      </c>
      <c r="H30">
        <v>0</v>
      </c>
      <c r="I30">
        <v>0</v>
      </c>
      <c r="J30">
        <v>0</v>
      </c>
      <c r="K30">
        <v>0</v>
      </c>
    </row>
    <row r="31" ht="14.3" customHeight="1" spans="2:11">
      <c r="B31" t="s">
        <v>57</v>
      </c>
      <c r="D31" t="s">
        <v>80</v>
      </c>
      <c r="E31">
        <v>27.0636</v>
      </c>
      <c r="F31">
        <v>27.0636</v>
      </c>
      <c r="G31">
        <v>0</v>
      </c>
      <c r="H31">
        <v>0</v>
      </c>
      <c r="I31">
        <v>0</v>
      </c>
      <c r="J31">
        <v>0</v>
      </c>
      <c r="K31">
        <v>0</v>
      </c>
    </row>
    <row r="32" customFormat="1" ht="14.3" customHeight="1" spans="1:7">
      <c r="A32" s="17"/>
      <c r="C32" t="s">
        <v>52</v>
      </c>
      <c r="D32" t="s">
        <v>81</v>
      </c>
      <c r="E32">
        <v>27.0636</v>
      </c>
      <c r="F32">
        <v>27.0636</v>
      </c>
      <c r="G32">
        <v>0</v>
      </c>
    </row>
  </sheetData>
  <mergeCells count="24">
    <mergeCell ref="A1:L1"/>
    <mergeCell ref="A2:L2"/>
    <mergeCell ref="A3:E3"/>
    <mergeCell ref="A4:C4"/>
    <mergeCell ref="A6:D6"/>
    <mergeCell ref="A8:A11"/>
    <mergeCell ref="A12:A13"/>
    <mergeCell ref="A15:A18"/>
    <mergeCell ref="A19:A20"/>
    <mergeCell ref="A21:A23"/>
    <mergeCell ref="A25:A26"/>
    <mergeCell ref="A28:A29"/>
    <mergeCell ref="B9:B11"/>
    <mergeCell ref="B16:B18"/>
    <mergeCell ref="B22:B23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D21"/>
  <sheetViews>
    <sheetView workbookViewId="0">
      <selection activeCell="H24" sqref="H24"/>
    </sheetView>
  </sheetViews>
  <sheetFormatPr defaultColWidth="10" defaultRowHeight="13.5" outlineLevelCol="3"/>
  <cols>
    <col min="1" max="1" width="28.2083333333333" customWidth="1"/>
    <col min="2" max="2" width="12.8166666666667" customWidth="1"/>
    <col min="3" max="3" width="28.2083333333333" customWidth="1"/>
    <col min="4" max="4" width="12.8166666666667" customWidth="1"/>
    <col min="5" max="5" width="9.76666666666667" customWidth="1"/>
  </cols>
  <sheetData>
    <row r="1" customFormat="1" ht="17.05" customHeight="1" spans="1:1">
      <c r="A1" s="18" t="s">
        <v>91</v>
      </c>
    </row>
    <row r="2" customFormat="1" ht="22.75" customHeight="1" spans="1:4">
      <c r="A2" s="19" t="s">
        <v>92</v>
      </c>
      <c r="B2" s="19"/>
      <c r="C2" s="19"/>
      <c r="D2" s="19"/>
    </row>
    <row r="3" customFormat="1" ht="17.05" customHeight="1" spans="1:4">
      <c r="A3" s="58"/>
      <c r="B3" s="59"/>
      <c r="C3" s="59"/>
      <c r="D3" s="21" t="s">
        <v>2</v>
      </c>
    </row>
    <row r="4" customFormat="1" ht="17.05" customHeight="1" spans="1:4">
      <c r="A4" s="22" t="s">
        <v>3</v>
      </c>
      <c r="B4" s="22"/>
      <c r="C4" s="22" t="s">
        <v>4</v>
      </c>
      <c r="D4" s="22"/>
    </row>
    <row r="5" customFormat="1" ht="17.05" customHeight="1" spans="1:4">
      <c r="A5" s="22" t="s">
        <v>5</v>
      </c>
      <c r="B5" s="22" t="s">
        <v>6</v>
      </c>
      <c r="C5" s="22" t="s">
        <v>5</v>
      </c>
      <c r="D5" s="22" t="s">
        <v>6</v>
      </c>
    </row>
    <row r="6" customFormat="1" ht="17.05" customHeight="1" spans="1:4">
      <c r="A6" s="36" t="s">
        <v>93</v>
      </c>
      <c r="B6" s="60">
        <v>1230.597789</v>
      </c>
      <c r="C6" s="36" t="s">
        <v>94</v>
      </c>
      <c r="D6" s="60">
        <v>1230.597789</v>
      </c>
    </row>
    <row r="7" customFormat="1" ht="17.05" customHeight="1" spans="1:4">
      <c r="A7" s="27" t="s">
        <v>95</v>
      </c>
      <c r="B7" s="60">
        <v>1230.597789</v>
      </c>
      <c r="C7" s="27" t="s">
        <v>96</v>
      </c>
      <c r="D7" s="60">
        <v>4.5</v>
      </c>
    </row>
    <row r="8" customFormat="1" ht="17.05" customHeight="1" spans="1:4">
      <c r="A8" s="27" t="s">
        <v>97</v>
      </c>
      <c r="B8" s="60"/>
      <c r="C8" s="27" t="s">
        <v>98</v>
      </c>
      <c r="D8" s="60">
        <v>44.417172</v>
      </c>
    </row>
    <row r="9" customFormat="1" ht="17.05" customHeight="1" spans="1:4">
      <c r="A9" s="27" t="s">
        <v>99</v>
      </c>
      <c r="B9" s="60"/>
      <c r="C9" s="27" t="s">
        <v>100</v>
      </c>
      <c r="D9" s="60">
        <v>1086.217017</v>
      </c>
    </row>
    <row r="10" customFormat="1" ht="17.05" customHeight="1" spans="1:4">
      <c r="A10" s="36" t="s">
        <v>101</v>
      </c>
      <c r="B10" s="60">
        <v>0</v>
      </c>
      <c r="C10" s="27" t="s">
        <v>102</v>
      </c>
      <c r="D10" s="60">
        <v>68.4</v>
      </c>
    </row>
    <row r="11" customFormat="1" ht="17.05" customHeight="1" spans="1:4">
      <c r="A11" s="27" t="s">
        <v>95</v>
      </c>
      <c r="B11" s="60"/>
      <c r="C11" s="27" t="s">
        <v>103</v>
      </c>
      <c r="D11" s="60">
        <v>27.0636</v>
      </c>
    </row>
    <row r="12" customFormat="1" ht="17.05" customHeight="1" spans="1:4">
      <c r="A12" s="27" t="s">
        <v>97</v>
      </c>
      <c r="B12" s="60"/>
      <c r="C12" s="27"/>
      <c r="D12" s="60"/>
    </row>
    <row r="13" customFormat="1" ht="17.05" customHeight="1" spans="1:4">
      <c r="A13" s="27" t="s">
        <v>99</v>
      </c>
      <c r="B13" s="60"/>
      <c r="C13" s="27"/>
      <c r="D13" s="60"/>
    </row>
    <row r="14" customFormat="1" ht="17.05" customHeight="1" spans="1:4">
      <c r="A14" s="27"/>
      <c r="B14" s="60"/>
      <c r="C14" s="27"/>
      <c r="D14" s="60"/>
    </row>
    <row r="15" customFormat="1" ht="17.05" customHeight="1" spans="1:4">
      <c r="A15" s="27"/>
      <c r="B15" s="60"/>
      <c r="C15" s="27"/>
      <c r="D15" s="60"/>
    </row>
    <row r="16" customFormat="1" ht="17.05" customHeight="1" spans="1:4">
      <c r="A16" s="27"/>
      <c r="B16" s="60"/>
      <c r="C16" s="27"/>
      <c r="D16" s="60"/>
    </row>
    <row r="17" customFormat="1" ht="17.05" customHeight="1" spans="1:4">
      <c r="A17" s="27"/>
      <c r="B17" s="60"/>
      <c r="C17" s="27"/>
      <c r="D17" s="60"/>
    </row>
    <row r="18" customFormat="1" ht="17.05" customHeight="1" spans="1:4">
      <c r="A18" s="27"/>
      <c r="B18" s="60"/>
      <c r="C18" s="27"/>
      <c r="D18" s="60"/>
    </row>
    <row r="19" customFormat="1" ht="17.05" customHeight="1" spans="1:4">
      <c r="A19" s="27"/>
      <c r="B19" s="37"/>
      <c r="C19" s="36" t="s">
        <v>104</v>
      </c>
      <c r="D19" s="37"/>
    </row>
    <row r="20" customFormat="1" ht="17.05" customHeight="1" spans="1:4">
      <c r="A20" s="27"/>
      <c r="B20" s="37"/>
      <c r="C20" s="27"/>
      <c r="D20" s="37"/>
    </row>
    <row r="21" customFormat="1" ht="17.05" customHeight="1" spans="1:4">
      <c r="A21" s="22" t="s">
        <v>105</v>
      </c>
      <c r="B21" s="60">
        <v>1230.597789</v>
      </c>
      <c r="C21" s="22" t="s">
        <v>106</v>
      </c>
      <c r="D21" s="60">
        <v>1230.597789</v>
      </c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J35"/>
  <sheetViews>
    <sheetView workbookViewId="0">
      <selection activeCell="N20" sqref="N20"/>
    </sheetView>
  </sheetViews>
  <sheetFormatPr defaultColWidth="10" defaultRowHeight="13.5"/>
  <cols>
    <col min="1" max="1" width="5.125" style="38" customWidth="1"/>
    <col min="2" max="3" width="4.1" style="38" customWidth="1"/>
    <col min="4" max="4" width="29.3166666666667" style="38" customWidth="1"/>
    <col min="5" max="9" width="12.8166666666667" style="38" customWidth="1"/>
    <col min="10" max="10" width="10.2583333333333" style="38" customWidth="1"/>
    <col min="11" max="16384" width="10" style="38"/>
  </cols>
  <sheetData>
    <row r="1" s="38" customFormat="1" ht="17.05" customHeight="1" spans="1:10">
      <c r="A1" s="39" t="s">
        <v>107</v>
      </c>
      <c r="B1" s="39"/>
      <c r="C1" s="39"/>
      <c r="D1" s="39"/>
      <c r="E1" s="39"/>
      <c r="F1" s="39"/>
      <c r="G1" s="39"/>
      <c r="H1" s="39"/>
      <c r="I1" s="39"/>
      <c r="J1" s="39"/>
    </row>
    <row r="2" s="38" customFormat="1" ht="22.75" customHeight="1" spans="1:10">
      <c r="A2" s="40" t="s">
        <v>108</v>
      </c>
      <c r="B2" s="40"/>
      <c r="C2" s="40"/>
      <c r="D2" s="40"/>
      <c r="E2" s="40"/>
      <c r="F2" s="40"/>
      <c r="G2" s="40"/>
      <c r="H2" s="40"/>
      <c r="I2" s="40"/>
      <c r="J2" s="40"/>
    </row>
    <row r="3" s="38" customFormat="1" ht="15.65" customHeight="1" spans="1:10">
      <c r="A3" s="41"/>
      <c r="B3" s="41"/>
      <c r="C3" s="41"/>
      <c r="D3" s="41"/>
      <c r="E3" s="41"/>
      <c r="J3" s="42" t="s">
        <v>2</v>
      </c>
    </row>
    <row r="4" s="38" customFormat="1" ht="15.65" customHeight="1" spans="1:10">
      <c r="A4" s="43" t="s">
        <v>29</v>
      </c>
      <c r="B4" s="43"/>
      <c r="C4" s="43"/>
      <c r="D4" s="43" t="s">
        <v>30</v>
      </c>
      <c r="E4" s="43" t="s">
        <v>31</v>
      </c>
      <c r="F4" s="43" t="s">
        <v>84</v>
      </c>
      <c r="G4" s="43"/>
      <c r="H4" s="43"/>
      <c r="I4" s="43" t="s">
        <v>85</v>
      </c>
      <c r="J4" s="43" t="s">
        <v>90</v>
      </c>
    </row>
    <row r="5" s="38" customFormat="1" ht="15.65" customHeight="1" spans="1:10">
      <c r="A5" s="43" t="s">
        <v>34</v>
      </c>
      <c r="B5" s="43" t="s">
        <v>35</v>
      </c>
      <c r="C5" s="43" t="s">
        <v>36</v>
      </c>
      <c r="D5" s="43"/>
      <c r="E5" s="43"/>
      <c r="F5" s="43" t="s">
        <v>37</v>
      </c>
      <c r="G5" s="43" t="s">
        <v>109</v>
      </c>
      <c r="H5" s="43" t="s">
        <v>110</v>
      </c>
      <c r="I5" s="43"/>
      <c r="J5" s="43"/>
    </row>
    <row r="6" s="38" customFormat="1" ht="15.65" customHeight="1" spans="1:10">
      <c r="A6" s="30" t="s">
        <v>31</v>
      </c>
      <c r="B6" s="30"/>
      <c r="C6" s="30"/>
      <c r="D6" s="30"/>
      <c r="E6" s="31">
        <f t="shared" ref="E6:I6" si="0">SUM(E7,E10,E17,E27,E30)</f>
        <v>1230.597789</v>
      </c>
      <c r="F6" s="31">
        <f t="shared" si="0"/>
        <v>388.320989</v>
      </c>
      <c r="G6" s="31">
        <f t="shared" si="0"/>
        <v>352.65438</v>
      </c>
      <c r="H6" s="31">
        <f t="shared" si="0"/>
        <v>35.666609</v>
      </c>
      <c r="I6" s="31">
        <f t="shared" si="0"/>
        <v>842.2768</v>
      </c>
      <c r="J6" s="34"/>
    </row>
    <row r="7" s="38" customFormat="1" ht="15.65" customHeight="1" spans="1:10">
      <c r="A7" s="44" t="s">
        <v>48</v>
      </c>
      <c r="B7" s="45"/>
      <c r="C7" s="45"/>
      <c r="D7" s="44" t="s">
        <v>49</v>
      </c>
      <c r="E7" s="31">
        <f t="shared" ref="E7:I7" si="1">SUM(E8)</f>
        <v>4.5</v>
      </c>
      <c r="F7" s="31">
        <f t="shared" si="1"/>
        <v>4.5</v>
      </c>
      <c r="G7" s="31">
        <f t="shared" si="1"/>
        <v>0</v>
      </c>
      <c r="H7" s="31">
        <f t="shared" si="1"/>
        <v>4.5</v>
      </c>
      <c r="I7" s="31">
        <f t="shared" si="1"/>
        <v>0</v>
      </c>
      <c r="J7" s="46"/>
    </row>
    <row r="8" s="38" customFormat="1" ht="15.65" customHeight="1" spans="1:10">
      <c r="A8" s="48"/>
      <c r="B8" s="48" t="s">
        <v>50</v>
      </c>
      <c r="C8" s="45"/>
      <c r="D8" s="48" t="s">
        <v>51</v>
      </c>
      <c r="E8" s="49">
        <f t="shared" ref="E8:I8" si="2">SUM(E9)</f>
        <v>4.5</v>
      </c>
      <c r="F8" s="49">
        <f t="shared" si="2"/>
        <v>4.5</v>
      </c>
      <c r="G8" s="49">
        <f t="shared" si="2"/>
        <v>0</v>
      </c>
      <c r="H8" s="49">
        <f t="shared" si="2"/>
        <v>4.5</v>
      </c>
      <c r="I8" s="49">
        <f t="shared" si="2"/>
        <v>0</v>
      </c>
      <c r="J8" s="50"/>
    </row>
    <row r="9" s="38" customFormat="1" ht="15.65" customHeight="1" spans="1:10">
      <c r="A9" s="48"/>
      <c r="B9" s="45"/>
      <c r="C9" s="48" t="s">
        <v>52</v>
      </c>
      <c r="D9" s="48" t="s">
        <v>53</v>
      </c>
      <c r="E9" s="49">
        <v>4.5</v>
      </c>
      <c r="F9" s="49">
        <v>4.5</v>
      </c>
      <c r="G9" s="49">
        <v>0</v>
      </c>
      <c r="H9" s="49">
        <v>4.5</v>
      </c>
      <c r="I9" s="49">
        <v>0</v>
      </c>
      <c r="J9" s="51"/>
    </row>
    <row r="10" s="38" customFormat="1" ht="15.65" customHeight="1" spans="1:10">
      <c r="A10" s="44" t="s">
        <v>111</v>
      </c>
      <c r="B10" s="45"/>
      <c r="C10" s="45"/>
      <c r="D10" s="44" t="s">
        <v>54</v>
      </c>
      <c r="E10" s="31">
        <f t="shared" ref="E10:I10" si="3">SUM(E11,E15)</f>
        <v>44.417172</v>
      </c>
      <c r="F10" s="31">
        <f t="shared" si="3"/>
        <v>44.417172</v>
      </c>
      <c r="G10" s="31">
        <f t="shared" si="3"/>
        <v>44.417172</v>
      </c>
      <c r="H10" s="31">
        <f t="shared" si="3"/>
        <v>0</v>
      </c>
      <c r="I10" s="31">
        <f t="shared" si="3"/>
        <v>0</v>
      </c>
      <c r="J10" s="46"/>
    </row>
    <row r="11" s="38" customFormat="1" ht="15.65" customHeight="1" spans="1:10">
      <c r="A11" s="48"/>
      <c r="B11" s="48" t="s">
        <v>50</v>
      </c>
      <c r="C11" s="45"/>
      <c r="D11" s="48" t="s">
        <v>55</v>
      </c>
      <c r="E11" s="49">
        <f t="shared" ref="E11:I11" si="4">SUM(E12,E13,E14)</f>
        <v>41.984532</v>
      </c>
      <c r="F11" s="49">
        <f t="shared" si="4"/>
        <v>41.984532</v>
      </c>
      <c r="G11" s="49">
        <f t="shared" si="4"/>
        <v>41.984532</v>
      </c>
      <c r="H11" s="49">
        <f t="shared" si="4"/>
        <v>0</v>
      </c>
      <c r="I11" s="49">
        <f t="shared" si="4"/>
        <v>0</v>
      </c>
      <c r="J11" s="50"/>
    </row>
    <row r="12" s="38" customFormat="1" ht="15.65" customHeight="1" spans="1:10">
      <c r="A12" s="48"/>
      <c r="B12" s="45"/>
      <c r="C12" s="48" t="s">
        <v>52</v>
      </c>
      <c r="D12" s="48" t="s">
        <v>56</v>
      </c>
      <c r="E12" s="49">
        <v>2.352</v>
      </c>
      <c r="F12" s="49">
        <v>2.352</v>
      </c>
      <c r="G12" s="49">
        <v>2.352</v>
      </c>
      <c r="H12" s="49">
        <v>0</v>
      </c>
      <c r="I12" s="49">
        <v>0</v>
      </c>
      <c r="J12" s="51"/>
    </row>
    <row r="13" s="38" customFormat="1" ht="15.65" customHeight="1" spans="1:10">
      <c r="A13" s="48"/>
      <c r="B13" s="45"/>
      <c r="C13" s="48" t="s">
        <v>57</v>
      </c>
      <c r="D13" s="48" t="s">
        <v>58</v>
      </c>
      <c r="E13" s="49">
        <v>2.1</v>
      </c>
      <c r="F13" s="49">
        <v>2.1</v>
      </c>
      <c r="G13" s="49">
        <v>2.1</v>
      </c>
      <c r="H13" s="49">
        <v>0</v>
      </c>
      <c r="I13" s="49">
        <v>0</v>
      </c>
      <c r="J13" s="51"/>
    </row>
    <row r="14" s="38" customFormat="1" ht="15.65" customHeight="1" spans="1:10">
      <c r="A14" s="48"/>
      <c r="B14" s="45"/>
      <c r="C14" s="48" t="s">
        <v>50</v>
      </c>
      <c r="D14" s="48" t="s">
        <v>59</v>
      </c>
      <c r="E14" s="49">
        <v>37.532532</v>
      </c>
      <c r="F14" s="49">
        <v>37.532532</v>
      </c>
      <c r="G14" s="49">
        <v>37.532532</v>
      </c>
      <c r="H14" s="49">
        <v>0</v>
      </c>
      <c r="I14" s="49">
        <v>0</v>
      </c>
      <c r="J14" s="51"/>
    </row>
    <row r="15" s="38" customFormat="1" ht="15.65" customHeight="1" spans="1:10">
      <c r="A15" s="48"/>
      <c r="B15" s="48" t="s">
        <v>60</v>
      </c>
      <c r="C15" s="45"/>
      <c r="D15" s="48" t="s">
        <v>61</v>
      </c>
      <c r="E15" s="49">
        <f t="shared" ref="E15:I15" si="5">SUM(E16)</f>
        <v>2.43264</v>
      </c>
      <c r="F15" s="49">
        <f t="shared" si="5"/>
        <v>2.43264</v>
      </c>
      <c r="G15" s="49">
        <f t="shared" si="5"/>
        <v>2.43264</v>
      </c>
      <c r="H15" s="49">
        <f t="shared" si="5"/>
        <v>0</v>
      </c>
      <c r="I15" s="49">
        <f t="shared" si="5"/>
        <v>0</v>
      </c>
      <c r="J15" s="50"/>
    </row>
    <row r="16" s="38" customFormat="1" ht="15.65" customHeight="1" spans="1:10">
      <c r="A16" s="48"/>
      <c r="B16" s="45"/>
      <c r="C16" s="48" t="s">
        <v>60</v>
      </c>
      <c r="D16" s="48" t="s">
        <v>61</v>
      </c>
      <c r="E16" s="49">
        <v>2.43264</v>
      </c>
      <c r="F16" s="49">
        <v>2.43264</v>
      </c>
      <c r="G16" s="49">
        <v>2.43264</v>
      </c>
      <c r="H16" s="49">
        <v>0</v>
      </c>
      <c r="I16" s="49">
        <v>0</v>
      </c>
      <c r="J16" s="51"/>
    </row>
    <row r="17" s="38" customFormat="1" ht="15.65" customHeight="1" spans="1:10">
      <c r="A17" s="44" t="s">
        <v>112</v>
      </c>
      <c r="B17" s="45"/>
      <c r="C17" s="45"/>
      <c r="D17" s="44" t="s">
        <v>62</v>
      </c>
      <c r="E17" s="31">
        <f t="shared" ref="E17:I17" si="6">SUM(E18,E22,E24)</f>
        <v>1086.217017</v>
      </c>
      <c r="F17" s="31">
        <f t="shared" si="6"/>
        <v>312.340217</v>
      </c>
      <c r="G17" s="31">
        <f t="shared" si="6"/>
        <v>281.173608</v>
      </c>
      <c r="H17" s="31">
        <f t="shared" si="6"/>
        <v>31.166609</v>
      </c>
      <c r="I17" s="31">
        <f t="shared" si="6"/>
        <v>773.8768</v>
      </c>
      <c r="J17" s="46"/>
    </row>
    <row r="18" s="38" customFormat="1" ht="15.65" customHeight="1" spans="1:10">
      <c r="A18" s="48"/>
      <c r="B18" s="48" t="s">
        <v>113</v>
      </c>
      <c r="C18" s="45"/>
      <c r="D18" s="48" t="s">
        <v>63</v>
      </c>
      <c r="E18" s="49">
        <f t="shared" ref="E18:I18" si="7">SUM(E19,E20,E21)</f>
        <v>113.135608</v>
      </c>
      <c r="F18" s="49">
        <f t="shared" si="7"/>
        <v>13.135608</v>
      </c>
      <c r="G18" s="49">
        <f t="shared" si="7"/>
        <v>13.135608</v>
      </c>
      <c r="H18" s="49">
        <f t="shared" si="7"/>
        <v>0</v>
      </c>
      <c r="I18" s="49">
        <f t="shared" si="7"/>
        <v>100</v>
      </c>
      <c r="J18" s="50"/>
    </row>
    <row r="19" s="38" customFormat="1" ht="15.65" customHeight="1" spans="1:10">
      <c r="A19" s="48"/>
      <c r="B19" s="45"/>
      <c r="C19" s="48" t="s">
        <v>52</v>
      </c>
      <c r="D19" s="48" t="s">
        <v>64</v>
      </c>
      <c r="E19" s="49">
        <v>103.12492</v>
      </c>
      <c r="F19" s="49">
        <v>3.12492</v>
      </c>
      <c r="G19" s="49">
        <v>3.12492</v>
      </c>
      <c r="H19" s="49">
        <v>0</v>
      </c>
      <c r="I19" s="49">
        <v>100</v>
      </c>
      <c r="J19" s="51"/>
    </row>
    <row r="20" s="38" customFormat="1" ht="15.65" customHeight="1" spans="1:10">
      <c r="A20" s="48"/>
      <c r="B20" s="45"/>
      <c r="C20" s="48" t="s">
        <v>57</v>
      </c>
      <c r="D20" s="48" t="s">
        <v>65</v>
      </c>
      <c r="E20" s="49">
        <v>8.389104</v>
      </c>
      <c r="F20" s="49">
        <v>8.389104</v>
      </c>
      <c r="G20" s="49">
        <v>8.389104</v>
      </c>
      <c r="H20" s="49">
        <v>0</v>
      </c>
      <c r="I20" s="49">
        <v>0</v>
      </c>
      <c r="J20" s="51"/>
    </row>
    <row r="21" s="38" customFormat="1" ht="15.65" customHeight="1" spans="1:10">
      <c r="A21" s="48"/>
      <c r="B21" s="45"/>
      <c r="C21" s="48" t="s">
        <v>66</v>
      </c>
      <c r="D21" s="48" t="s">
        <v>67</v>
      </c>
      <c r="E21" s="49">
        <v>1.621584</v>
      </c>
      <c r="F21" s="49">
        <v>1.621584</v>
      </c>
      <c r="G21" s="49">
        <v>1.621584</v>
      </c>
      <c r="H21" s="49">
        <v>0</v>
      </c>
      <c r="I21" s="49">
        <v>0</v>
      </c>
      <c r="J21" s="51"/>
    </row>
    <row r="22" s="38" customFormat="1" ht="15.65" customHeight="1" spans="1:10">
      <c r="A22" s="48"/>
      <c r="B22" s="48" t="s">
        <v>68</v>
      </c>
      <c r="C22" s="45"/>
      <c r="D22" s="48" t="s">
        <v>69</v>
      </c>
      <c r="E22" s="49">
        <f t="shared" ref="E22:I22" si="8">SUM(E23)</f>
        <v>630</v>
      </c>
      <c r="F22" s="49">
        <f t="shared" si="8"/>
        <v>0</v>
      </c>
      <c r="G22" s="49">
        <f t="shared" si="8"/>
        <v>0</v>
      </c>
      <c r="H22" s="49">
        <f t="shared" si="8"/>
        <v>0</v>
      </c>
      <c r="I22" s="49">
        <f t="shared" si="8"/>
        <v>630</v>
      </c>
      <c r="J22" s="50"/>
    </row>
    <row r="23" s="38" customFormat="1" ht="21.1" customHeight="1" spans="1:10">
      <c r="A23" s="48"/>
      <c r="B23" s="45"/>
      <c r="C23" s="48" t="s">
        <v>57</v>
      </c>
      <c r="D23" s="48" t="s">
        <v>70</v>
      </c>
      <c r="E23" s="49">
        <v>630</v>
      </c>
      <c r="F23" s="49">
        <v>0</v>
      </c>
      <c r="G23" s="49">
        <v>0</v>
      </c>
      <c r="H23" s="49">
        <v>0</v>
      </c>
      <c r="I23" s="49">
        <v>630</v>
      </c>
      <c r="J23" s="51"/>
    </row>
    <row r="24" s="38" customFormat="1" ht="15.65" customHeight="1" spans="1:10">
      <c r="A24" s="48"/>
      <c r="B24" s="48" t="s">
        <v>71</v>
      </c>
      <c r="C24" s="45"/>
      <c r="D24" s="48" t="s">
        <v>72</v>
      </c>
      <c r="E24" s="49">
        <f t="shared" ref="E24:I24" si="9">SUM(E25,E26)</f>
        <v>343.081409</v>
      </c>
      <c r="F24" s="49">
        <f t="shared" si="9"/>
        <v>299.204609</v>
      </c>
      <c r="G24" s="49">
        <f t="shared" si="9"/>
        <v>268.038</v>
      </c>
      <c r="H24" s="49">
        <f t="shared" si="9"/>
        <v>31.166609</v>
      </c>
      <c r="I24" s="49">
        <f t="shared" si="9"/>
        <v>43.8768</v>
      </c>
      <c r="J24" s="50"/>
    </row>
    <row r="25" s="38" customFormat="1" ht="15.65" customHeight="1" spans="1:10">
      <c r="A25" s="48"/>
      <c r="B25" s="45"/>
      <c r="C25" s="48" t="s">
        <v>52</v>
      </c>
      <c r="D25" s="48" t="s">
        <v>53</v>
      </c>
      <c r="E25" s="49">
        <v>299.204609</v>
      </c>
      <c r="F25" s="49">
        <v>299.204609</v>
      </c>
      <c r="G25" s="49">
        <v>268.038</v>
      </c>
      <c r="H25" s="49">
        <v>31.166609</v>
      </c>
      <c r="I25" s="49">
        <v>0</v>
      </c>
      <c r="J25" s="51"/>
    </row>
    <row r="26" s="38" customFormat="1" ht="15.65" customHeight="1" spans="1:10">
      <c r="A26" s="48"/>
      <c r="B26" s="45"/>
      <c r="C26" s="48" t="s">
        <v>60</v>
      </c>
      <c r="D26" s="48" t="s">
        <v>73</v>
      </c>
      <c r="E26" s="49">
        <v>43.8768</v>
      </c>
      <c r="F26" s="49">
        <v>0</v>
      </c>
      <c r="G26" s="49">
        <v>0</v>
      </c>
      <c r="H26" s="49">
        <v>0</v>
      </c>
      <c r="I26" s="49">
        <v>43.8768</v>
      </c>
      <c r="J26" s="51"/>
    </row>
    <row r="27" s="38" customFormat="1" ht="15.65" customHeight="1" spans="1:10">
      <c r="A27" s="44" t="s">
        <v>74</v>
      </c>
      <c r="B27" s="45"/>
      <c r="C27" s="45"/>
      <c r="D27" s="44" t="s">
        <v>75</v>
      </c>
      <c r="E27" s="31">
        <f t="shared" ref="E27:I27" si="10">SUM(E28)</f>
        <v>68.4</v>
      </c>
      <c r="F27" s="31">
        <f t="shared" si="10"/>
        <v>0</v>
      </c>
      <c r="G27" s="31">
        <f t="shared" si="10"/>
        <v>0</v>
      </c>
      <c r="H27" s="31">
        <f t="shared" si="10"/>
        <v>0</v>
      </c>
      <c r="I27" s="31">
        <f t="shared" si="10"/>
        <v>68.4</v>
      </c>
      <c r="J27" s="46"/>
    </row>
    <row r="28" s="38" customFormat="1" ht="15.65" customHeight="1" spans="1:10">
      <c r="A28" s="48"/>
      <c r="B28" s="48" t="s">
        <v>50</v>
      </c>
      <c r="C28" s="45"/>
      <c r="D28" s="48" t="s">
        <v>76</v>
      </c>
      <c r="E28" s="49">
        <f t="shared" ref="E28:I28" si="11">SUM(E29)</f>
        <v>68.4</v>
      </c>
      <c r="F28" s="49">
        <f t="shared" si="11"/>
        <v>0</v>
      </c>
      <c r="G28" s="49">
        <f t="shared" si="11"/>
        <v>0</v>
      </c>
      <c r="H28" s="49">
        <f t="shared" si="11"/>
        <v>0</v>
      </c>
      <c r="I28" s="49">
        <f t="shared" si="11"/>
        <v>68.4</v>
      </c>
      <c r="J28" s="50"/>
    </row>
    <row r="29" s="38" customFormat="1" ht="15.65" customHeight="1" spans="1:10">
      <c r="A29" s="48"/>
      <c r="B29" s="45"/>
      <c r="C29" s="48" t="s">
        <v>60</v>
      </c>
      <c r="D29" s="48" t="s">
        <v>77</v>
      </c>
      <c r="E29" s="49">
        <v>68.4</v>
      </c>
      <c r="F29" s="49">
        <v>0</v>
      </c>
      <c r="G29" s="49">
        <v>0</v>
      </c>
      <c r="H29" s="49">
        <v>0</v>
      </c>
      <c r="I29" s="49">
        <v>68.4</v>
      </c>
      <c r="J29" s="51"/>
    </row>
    <row r="30" s="38" customFormat="1" ht="15.65" customHeight="1" spans="1:10">
      <c r="A30" s="44" t="s">
        <v>78</v>
      </c>
      <c r="B30" s="45"/>
      <c r="C30" s="45"/>
      <c r="D30" s="44" t="s">
        <v>79</v>
      </c>
      <c r="E30" s="31">
        <f t="shared" ref="E30:I30" si="12">SUM(E31)</f>
        <v>27.0636</v>
      </c>
      <c r="F30" s="31">
        <f t="shared" si="12"/>
        <v>27.0636</v>
      </c>
      <c r="G30" s="31">
        <f t="shared" si="12"/>
        <v>27.0636</v>
      </c>
      <c r="H30" s="31">
        <f t="shared" si="12"/>
        <v>0</v>
      </c>
      <c r="I30" s="31">
        <f t="shared" si="12"/>
        <v>0</v>
      </c>
      <c r="J30" s="46"/>
    </row>
    <row r="31" s="38" customFormat="1" ht="15.65" customHeight="1" spans="1:10">
      <c r="A31" s="48"/>
      <c r="B31" s="48" t="s">
        <v>57</v>
      </c>
      <c r="C31" s="45"/>
      <c r="D31" s="48" t="s">
        <v>80</v>
      </c>
      <c r="E31" s="49">
        <f t="shared" ref="E31:I31" si="13">SUM(E32)</f>
        <v>27.0636</v>
      </c>
      <c r="F31" s="49">
        <f t="shared" si="13"/>
        <v>27.0636</v>
      </c>
      <c r="G31" s="49">
        <f t="shared" si="13"/>
        <v>27.0636</v>
      </c>
      <c r="H31" s="49">
        <f t="shared" si="13"/>
        <v>0</v>
      </c>
      <c r="I31" s="49">
        <f t="shared" si="13"/>
        <v>0</v>
      </c>
      <c r="J31" s="50"/>
    </row>
    <row r="32" s="38" customFormat="1" ht="15.65" customHeight="1" spans="1:10">
      <c r="A32" s="48"/>
      <c r="B32" s="45"/>
      <c r="C32" s="48" t="s">
        <v>52</v>
      </c>
      <c r="D32" s="48" t="s">
        <v>81</v>
      </c>
      <c r="E32" s="49">
        <v>27.0636</v>
      </c>
      <c r="F32" s="49">
        <v>27.0636</v>
      </c>
      <c r="G32" s="49">
        <v>27.0636</v>
      </c>
      <c r="H32" s="49">
        <v>0</v>
      </c>
      <c r="I32" s="49">
        <v>0</v>
      </c>
      <c r="J32" s="51"/>
    </row>
    <row r="33" s="38" customFormat="1" ht="14.3" customHeight="1"/>
    <row r="34" s="38" customFormat="1" ht="14.3" customHeight="1"/>
    <row r="35" s="38" customFormat="1" ht="14.3" customHeight="1" spans="1:1">
      <c r="A35" s="52"/>
    </row>
  </sheetData>
  <mergeCells count="21">
    <mergeCell ref="A1:J1"/>
    <mergeCell ref="A2:J2"/>
    <mergeCell ref="A3:E3"/>
    <mergeCell ref="A4:C4"/>
    <mergeCell ref="F4:H4"/>
    <mergeCell ref="A6:D6"/>
    <mergeCell ref="A8:A9"/>
    <mergeCell ref="A11:A14"/>
    <mergeCell ref="A15:A16"/>
    <mergeCell ref="A18:A21"/>
    <mergeCell ref="A22:A23"/>
    <mergeCell ref="A24:A26"/>
    <mergeCell ref="A28:A29"/>
    <mergeCell ref="A31:A32"/>
    <mergeCell ref="B12:B14"/>
    <mergeCell ref="B19:B21"/>
    <mergeCell ref="B25:B26"/>
    <mergeCell ref="D4:D5"/>
    <mergeCell ref="E4:E5"/>
    <mergeCell ref="I4:I5"/>
    <mergeCell ref="J4:J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G30"/>
  <sheetViews>
    <sheetView workbookViewId="0">
      <selection activeCell="J16" sqref="J16"/>
    </sheetView>
  </sheetViews>
  <sheetFormatPr defaultColWidth="10" defaultRowHeight="13.5" outlineLevelCol="6"/>
  <cols>
    <col min="1" max="2" width="4.1" style="1" customWidth="1"/>
    <col min="3" max="3" width="23.075" style="1" customWidth="1"/>
    <col min="4" max="6" width="12.8166666666667" style="1" customWidth="1"/>
    <col min="7" max="7" width="10.2583333333333" style="1" customWidth="1"/>
    <col min="8" max="16384" width="10" style="1"/>
  </cols>
  <sheetData>
    <row r="1" s="1" customFormat="1" ht="14.3" customHeight="1" spans="1:7">
      <c r="A1" s="3" t="s">
        <v>114</v>
      </c>
      <c r="B1" s="3"/>
      <c r="C1" s="3"/>
      <c r="D1" s="3"/>
      <c r="E1" s="3"/>
      <c r="F1" s="3"/>
      <c r="G1" s="3"/>
    </row>
    <row r="2" s="1" customFormat="1" ht="28.45" customHeight="1" spans="1:7">
      <c r="A2" s="4" t="s">
        <v>115</v>
      </c>
      <c r="B2" s="4"/>
      <c r="C2" s="4"/>
      <c r="D2" s="4"/>
      <c r="E2" s="4"/>
      <c r="F2" s="4"/>
      <c r="G2" s="4"/>
    </row>
    <row r="3" s="1" customFormat="1" ht="17.05" customHeight="1" spans="1:7">
      <c r="A3" s="14"/>
      <c r="B3" s="14"/>
      <c r="C3" s="14"/>
      <c r="D3" s="14"/>
      <c r="F3" s="6" t="s">
        <v>2</v>
      </c>
      <c r="G3" s="6"/>
    </row>
    <row r="4" s="1" customFormat="1" ht="17.05" customHeight="1" spans="1:7">
      <c r="A4" s="7" t="s">
        <v>116</v>
      </c>
      <c r="B4" s="7"/>
      <c r="C4" s="7"/>
      <c r="D4" s="7" t="s">
        <v>117</v>
      </c>
      <c r="E4" s="7"/>
      <c r="F4" s="7"/>
      <c r="G4" s="7" t="s">
        <v>90</v>
      </c>
    </row>
    <row r="5" s="1" customFormat="1" ht="17.05" customHeight="1" spans="1:7">
      <c r="A5" s="7" t="s">
        <v>29</v>
      </c>
      <c r="B5" s="7"/>
      <c r="C5" s="7" t="s">
        <v>30</v>
      </c>
      <c r="D5" s="7" t="s">
        <v>31</v>
      </c>
      <c r="E5" s="7" t="s">
        <v>109</v>
      </c>
      <c r="F5" s="7" t="s">
        <v>110</v>
      </c>
      <c r="G5" s="7"/>
    </row>
    <row r="6" s="1" customFormat="1" ht="17.05" customHeight="1" spans="1:7">
      <c r="A6" s="7" t="s">
        <v>34</v>
      </c>
      <c r="B6" s="7" t="s">
        <v>35</v>
      </c>
      <c r="C6" s="7"/>
      <c r="D6" s="7"/>
      <c r="E6" s="7"/>
      <c r="F6" s="7"/>
      <c r="G6" s="7"/>
    </row>
    <row r="7" s="1" customFormat="1" ht="17.05" customHeight="1" spans="1:7">
      <c r="A7" s="30" t="s">
        <v>31</v>
      </c>
      <c r="B7" s="30"/>
      <c r="C7" s="30"/>
      <c r="D7" s="31">
        <v>388.320989</v>
      </c>
      <c r="E7" s="31">
        <v>352.65438</v>
      </c>
      <c r="F7" s="31">
        <v>35.666609</v>
      </c>
      <c r="G7" s="34"/>
    </row>
    <row r="8" s="1" customFormat="1" ht="17.05" customHeight="1" spans="1:7">
      <c r="A8" s="56" t="s">
        <v>118</v>
      </c>
      <c r="B8" s="56"/>
      <c r="C8" s="56" t="s">
        <v>119</v>
      </c>
      <c r="D8" s="31">
        <v>348.20238</v>
      </c>
      <c r="E8" s="31">
        <v>348.20238</v>
      </c>
      <c r="F8" s="31">
        <v>0</v>
      </c>
      <c r="G8" s="57"/>
    </row>
    <row r="9" s="1" customFormat="1" ht="17.05" customHeight="1" spans="1:7">
      <c r="A9" s="44"/>
      <c r="B9" s="44" t="s">
        <v>52</v>
      </c>
      <c r="C9" s="44" t="s">
        <v>120</v>
      </c>
      <c r="D9" s="31">
        <v>101.3784</v>
      </c>
      <c r="E9" s="31">
        <v>101.3784</v>
      </c>
      <c r="F9" s="31">
        <v>0</v>
      </c>
      <c r="G9" s="57"/>
    </row>
    <row r="10" s="1" customFormat="1" ht="17.05" customHeight="1" spans="1:7">
      <c r="A10" s="44"/>
      <c r="B10" s="44" t="s">
        <v>57</v>
      </c>
      <c r="C10" s="44" t="s">
        <v>121</v>
      </c>
      <c r="D10" s="31">
        <v>37.4964</v>
      </c>
      <c r="E10" s="31">
        <v>37.4964</v>
      </c>
      <c r="F10" s="31">
        <v>0</v>
      </c>
      <c r="G10" s="57"/>
    </row>
    <row r="11" s="1" customFormat="1" ht="17.05" customHeight="1" spans="1:7">
      <c r="A11" s="44"/>
      <c r="B11" s="44" t="s">
        <v>66</v>
      </c>
      <c r="C11" s="44" t="s">
        <v>122</v>
      </c>
      <c r="D11" s="31">
        <v>53.3442</v>
      </c>
      <c r="E11" s="31">
        <v>53.3442</v>
      </c>
      <c r="F11" s="31">
        <v>0</v>
      </c>
      <c r="G11" s="57"/>
    </row>
    <row r="12" s="1" customFormat="1" ht="17.05" customHeight="1" spans="1:7">
      <c r="A12" s="44"/>
      <c r="B12" s="44" t="s">
        <v>123</v>
      </c>
      <c r="C12" s="44" t="s">
        <v>124</v>
      </c>
      <c r="D12" s="31">
        <v>75.819</v>
      </c>
      <c r="E12" s="31">
        <v>75.819</v>
      </c>
      <c r="F12" s="31">
        <v>0</v>
      </c>
      <c r="G12" s="57"/>
    </row>
    <row r="13" s="1" customFormat="1" ht="21.1" customHeight="1" spans="1:7">
      <c r="A13" s="44"/>
      <c r="B13" s="44" t="s">
        <v>125</v>
      </c>
      <c r="C13" s="44" t="s">
        <v>126</v>
      </c>
      <c r="D13" s="31">
        <v>37.532532</v>
      </c>
      <c r="E13" s="31">
        <v>37.532532</v>
      </c>
      <c r="F13" s="31">
        <v>0</v>
      </c>
      <c r="G13" s="57"/>
    </row>
    <row r="14" s="1" customFormat="1" ht="17.05" customHeight="1" spans="1:7">
      <c r="A14" s="44"/>
      <c r="B14" s="44" t="s">
        <v>127</v>
      </c>
      <c r="C14" s="44" t="s">
        <v>128</v>
      </c>
      <c r="D14" s="31">
        <v>11.514024</v>
      </c>
      <c r="E14" s="31">
        <v>11.514024</v>
      </c>
      <c r="F14" s="31">
        <v>0</v>
      </c>
      <c r="G14" s="57"/>
    </row>
    <row r="15" s="1" customFormat="1" ht="17.05" customHeight="1" spans="1:7">
      <c r="A15" s="44"/>
      <c r="B15" s="44" t="s">
        <v>113</v>
      </c>
      <c r="C15" s="44" t="s">
        <v>129</v>
      </c>
      <c r="D15" s="31">
        <v>1.621584</v>
      </c>
      <c r="E15" s="31">
        <v>1.621584</v>
      </c>
      <c r="F15" s="31">
        <v>0</v>
      </c>
      <c r="G15" s="57"/>
    </row>
    <row r="16" s="1" customFormat="1" ht="17.05" customHeight="1" spans="1:7">
      <c r="A16" s="44"/>
      <c r="B16" s="44" t="s">
        <v>68</v>
      </c>
      <c r="C16" s="44" t="s">
        <v>130</v>
      </c>
      <c r="D16" s="31">
        <v>2.43264</v>
      </c>
      <c r="E16" s="31">
        <v>2.43264</v>
      </c>
      <c r="F16" s="31">
        <v>0</v>
      </c>
      <c r="G16" s="57"/>
    </row>
    <row r="17" s="1" customFormat="1" ht="17.05" customHeight="1" spans="1:7">
      <c r="A17" s="44"/>
      <c r="B17" s="44" t="s">
        <v>131</v>
      </c>
      <c r="C17" s="44" t="s">
        <v>81</v>
      </c>
      <c r="D17" s="31">
        <v>27.0636</v>
      </c>
      <c r="E17" s="31">
        <v>27.0636</v>
      </c>
      <c r="F17" s="31">
        <v>0</v>
      </c>
      <c r="G17" s="57"/>
    </row>
    <row r="18" s="1" customFormat="1" ht="17.05" customHeight="1" spans="1:7">
      <c r="A18" s="56" t="s">
        <v>132</v>
      </c>
      <c r="B18" s="56"/>
      <c r="C18" s="56" t="s">
        <v>133</v>
      </c>
      <c r="D18" s="31">
        <v>35.666609</v>
      </c>
      <c r="E18" s="31">
        <v>0</v>
      </c>
      <c r="F18" s="31">
        <v>35.666609</v>
      </c>
      <c r="G18" s="57"/>
    </row>
    <row r="19" s="1" customFormat="1" ht="17.05" customHeight="1" spans="1:7">
      <c r="A19" s="44"/>
      <c r="B19" s="44" t="s">
        <v>52</v>
      </c>
      <c r="C19" s="44" t="s">
        <v>134</v>
      </c>
      <c r="D19" s="31">
        <v>16.6225</v>
      </c>
      <c r="E19" s="31">
        <v>0</v>
      </c>
      <c r="F19" s="31">
        <v>16.6225</v>
      </c>
      <c r="G19" s="57"/>
    </row>
    <row r="20" s="1" customFormat="1" ht="17.05" customHeight="1" spans="1:7">
      <c r="A20" s="44"/>
      <c r="B20" s="44" t="s">
        <v>50</v>
      </c>
      <c r="C20" s="44" t="s">
        <v>135</v>
      </c>
      <c r="D20" s="31">
        <v>0.8</v>
      </c>
      <c r="E20" s="31">
        <v>0</v>
      </c>
      <c r="F20" s="31">
        <v>0.8</v>
      </c>
      <c r="G20" s="57"/>
    </row>
    <row r="21" s="1" customFormat="1" ht="17.05" customHeight="1" spans="1:7">
      <c r="A21" s="44"/>
      <c r="B21" s="44" t="s">
        <v>136</v>
      </c>
      <c r="C21" s="44" t="s">
        <v>137</v>
      </c>
      <c r="D21" s="31">
        <v>2.5</v>
      </c>
      <c r="E21" s="31">
        <v>0</v>
      </c>
      <c r="F21" s="31">
        <v>2.5</v>
      </c>
      <c r="G21" s="57"/>
    </row>
    <row r="22" s="1" customFormat="1" ht="17.05" customHeight="1" spans="1:7">
      <c r="A22" s="44"/>
      <c r="B22" s="44" t="s">
        <v>123</v>
      </c>
      <c r="C22" s="44" t="s">
        <v>138</v>
      </c>
      <c r="D22" s="31">
        <v>1</v>
      </c>
      <c r="E22" s="31">
        <v>0</v>
      </c>
      <c r="F22" s="31">
        <v>1</v>
      </c>
      <c r="G22" s="57"/>
    </row>
    <row r="23" s="1" customFormat="1" ht="17.05" customHeight="1" spans="1:7">
      <c r="A23" s="44"/>
      <c r="B23" s="44" t="s">
        <v>113</v>
      </c>
      <c r="C23" s="44" t="s">
        <v>139</v>
      </c>
      <c r="D23" s="31">
        <v>1</v>
      </c>
      <c r="E23" s="31">
        <v>0</v>
      </c>
      <c r="F23" s="31">
        <v>1</v>
      </c>
      <c r="G23" s="57"/>
    </row>
    <row r="24" s="1" customFormat="1" ht="17.05" customHeight="1" spans="1:7">
      <c r="A24" s="44"/>
      <c r="B24" s="44" t="s">
        <v>71</v>
      </c>
      <c r="C24" s="44" t="s">
        <v>140</v>
      </c>
      <c r="D24" s="31">
        <v>0.5</v>
      </c>
      <c r="E24" s="31">
        <v>0</v>
      </c>
      <c r="F24" s="31">
        <v>0.5</v>
      </c>
      <c r="G24" s="57"/>
    </row>
    <row r="25" s="1" customFormat="1" ht="17.05" customHeight="1" spans="1:7">
      <c r="A25" s="44"/>
      <c r="B25" s="44" t="s">
        <v>141</v>
      </c>
      <c r="C25" s="44" t="s">
        <v>142</v>
      </c>
      <c r="D25" s="31">
        <v>0.5</v>
      </c>
      <c r="E25" s="31">
        <v>0</v>
      </c>
      <c r="F25" s="31">
        <v>0.5</v>
      </c>
      <c r="G25" s="57"/>
    </row>
    <row r="26" s="1" customFormat="1" ht="17.05" customHeight="1" spans="1:7">
      <c r="A26" s="44"/>
      <c r="B26" s="44" t="s">
        <v>143</v>
      </c>
      <c r="C26" s="44" t="s">
        <v>144</v>
      </c>
      <c r="D26" s="31">
        <v>6.216541</v>
      </c>
      <c r="E26" s="31">
        <v>0</v>
      </c>
      <c r="F26" s="31">
        <v>6.216541</v>
      </c>
      <c r="G26" s="57"/>
    </row>
    <row r="27" s="1" customFormat="1" ht="17.05" customHeight="1" spans="1:7">
      <c r="A27" s="44"/>
      <c r="B27" s="44" t="s">
        <v>145</v>
      </c>
      <c r="C27" s="44" t="s">
        <v>146</v>
      </c>
      <c r="D27" s="31">
        <v>2.027568</v>
      </c>
      <c r="E27" s="31">
        <v>0</v>
      </c>
      <c r="F27" s="31">
        <v>2.027568</v>
      </c>
      <c r="G27" s="57"/>
    </row>
    <row r="28" s="1" customFormat="1" ht="17.05" customHeight="1" spans="1:7">
      <c r="A28" s="44"/>
      <c r="B28" s="44" t="s">
        <v>147</v>
      </c>
      <c r="C28" s="44" t="s">
        <v>148</v>
      </c>
      <c r="D28" s="31">
        <v>4.5</v>
      </c>
      <c r="E28" s="31">
        <v>0</v>
      </c>
      <c r="F28" s="31">
        <v>4.5</v>
      </c>
      <c r="G28" s="57"/>
    </row>
    <row r="29" s="1" customFormat="1" ht="17.05" customHeight="1" spans="1:7">
      <c r="A29" s="56" t="s">
        <v>149</v>
      </c>
      <c r="B29" s="56"/>
      <c r="C29" s="56" t="s">
        <v>150</v>
      </c>
      <c r="D29" s="31">
        <v>4.452</v>
      </c>
      <c r="E29" s="31">
        <v>4.452</v>
      </c>
      <c r="F29" s="31">
        <v>0</v>
      </c>
      <c r="G29" s="57"/>
    </row>
    <row r="30" s="1" customFormat="1" ht="17.05" customHeight="1" spans="1:7">
      <c r="A30" s="44"/>
      <c r="B30" s="44" t="s">
        <v>57</v>
      </c>
      <c r="C30" s="44" t="s">
        <v>151</v>
      </c>
      <c r="D30" s="31">
        <v>4.452</v>
      </c>
      <c r="E30" s="31">
        <v>4.452</v>
      </c>
      <c r="F30" s="31">
        <v>0</v>
      </c>
      <c r="G30" s="57"/>
    </row>
  </sheetData>
  <mergeCells count="15">
    <mergeCell ref="A1:G1"/>
    <mergeCell ref="A2:G2"/>
    <mergeCell ref="A3:C3"/>
    <mergeCell ref="F3:G3"/>
    <mergeCell ref="A4:C4"/>
    <mergeCell ref="D4:F4"/>
    <mergeCell ref="A5:B5"/>
    <mergeCell ref="A7:C7"/>
    <mergeCell ref="A9:A17"/>
    <mergeCell ref="A19:A28"/>
    <mergeCell ref="C5:C6"/>
    <mergeCell ref="D5:D6"/>
    <mergeCell ref="E5:E6"/>
    <mergeCell ref="F5:F6"/>
    <mergeCell ref="G4:G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C14"/>
  <sheetViews>
    <sheetView workbookViewId="0">
      <selection activeCell="B25" sqref="B25"/>
    </sheetView>
  </sheetViews>
  <sheetFormatPr defaultColWidth="10" defaultRowHeight="13.5" outlineLevelCol="2"/>
  <cols>
    <col min="1" max="1" width="43.6" style="38" customWidth="1"/>
    <col min="2" max="2" width="17.95" style="38" customWidth="1"/>
    <col min="3" max="3" width="12.8166666666667" style="38" customWidth="1"/>
    <col min="4" max="16384" width="10" style="38"/>
  </cols>
  <sheetData>
    <row r="1" s="38" customFormat="1" ht="14.3" customHeight="1" spans="1:1">
      <c r="A1" s="39" t="s">
        <v>152</v>
      </c>
    </row>
    <row r="2" s="38" customFormat="1" ht="28.45" customHeight="1" spans="1:3">
      <c r="A2" s="40" t="s">
        <v>153</v>
      </c>
      <c r="B2" s="40"/>
      <c r="C2" s="40"/>
    </row>
    <row r="3" s="38" customFormat="1" ht="15.65" customHeight="1" spans="2:3">
      <c r="B3" s="52"/>
      <c r="C3" s="42" t="s">
        <v>2</v>
      </c>
    </row>
    <row r="4" s="38" customFormat="1" ht="15.65" customHeight="1" spans="1:3">
      <c r="A4" s="43" t="s">
        <v>154</v>
      </c>
      <c r="B4" s="43" t="s">
        <v>6</v>
      </c>
      <c r="C4" s="43" t="s">
        <v>90</v>
      </c>
    </row>
    <row r="5" s="38" customFormat="1" ht="15.65" customHeight="1" spans="1:3">
      <c r="A5" s="43" t="s">
        <v>31</v>
      </c>
      <c r="B5" s="49">
        <v>874.10134</v>
      </c>
      <c r="C5" s="55"/>
    </row>
    <row r="6" s="38" customFormat="1" ht="21.1" customHeight="1" spans="1:3">
      <c r="A6" s="45" t="s">
        <v>155</v>
      </c>
      <c r="B6" s="49">
        <v>5</v>
      </c>
      <c r="C6" s="55"/>
    </row>
    <row r="7" s="38" customFormat="1" ht="21.1" customHeight="1" spans="1:3">
      <c r="A7" s="45" t="s">
        <v>156</v>
      </c>
      <c r="B7" s="49">
        <v>0.23202</v>
      </c>
      <c r="C7" s="55"/>
    </row>
    <row r="8" s="38" customFormat="1" ht="15.65" customHeight="1" spans="1:3">
      <c r="A8" s="45" t="s">
        <v>157</v>
      </c>
      <c r="B8" s="49">
        <v>630</v>
      </c>
      <c r="C8" s="55"/>
    </row>
    <row r="9" s="38" customFormat="1" ht="21.1" customHeight="1" spans="1:3">
      <c r="A9" s="45" t="s">
        <v>158</v>
      </c>
      <c r="B9" s="49">
        <v>7.1568</v>
      </c>
      <c r="C9" s="55"/>
    </row>
    <row r="10" s="38" customFormat="1" ht="21.1" customHeight="1" spans="1:3">
      <c r="A10" s="45" t="s">
        <v>159</v>
      </c>
      <c r="B10" s="49">
        <v>0.72</v>
      </c>
      <c r="C10" s="55"/>
    </row>
    <row r="11" s="38" customFormat="1" ht="15.65" customHeight="1" spans="1:3">
      <c r="A11" s="45" t="s">
        <v>160</v>
      </c>
      <c r="B11" s="49">
        <v>100</v>
      </c>
      <c r="C11" s="55"/>
    </row>
    <row r="12" s="38" customFormat="1" ht="15.65" customHeight="1" spans="1:3">
      <c r="A12" s="45" t="s">
        <v>161</v>
      </c>
      <c r="B12" s="49">
        <v>36</v>
      </c>
      <c r="C12" s="55"/>
    </row>
    <row r="13" s="38" customFormat="1" ht="15.65" customHeight="1" spans="1:3">
      <c r="A13" s="45" t="s">
        <v>162</v>
      </c>
      <c r="B13" s="49">
        <v>68.4</v>
      </c>
      <c r="C13" s="55"/>
    </row>
    <row r="14" s="38" customFormat="1" ht="15.65" customHeight="1" spans="1:3">
      <c r="A14" s="45" t="s">
        <v>163</v>
      </c>
      <c r="B14" s="49">
        <v>26.59252</v>
      </c>
      <c r="C14" s="55"/>
    </row>
  </sheetData>
  <mergeCells count="1">
    <mergeCell ref="A2:C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G11"/>
  <sheetViews>
    <sheetView workbookViewId="0">
      <selection activeCell="A11" sqref="A11:G11"/>
    </sheetView>
  </sheetViews>
  <sheetFormatPr defaultColWidth="10" defaultRowHeight="13.5" outlineLevelCol="6"/>
  <cols>
    <col min="1" max="1" width="26.8666666666667" style="38" customWidth="1"/>
    <col min="2" max="6" width="17.95" style="38" customWidth="1"/>
    <col min="7" max="7" width="12.8166666666667" style="38" customWidth="1"/>
    <col min="8" max="8" width="9.76666666666667" style="38" customWidth="1"/>
    <col min="9" max="16384" width="10" style="38"/>
  </cols>
  <sheetData>
    <row r="1" s="38" customFormat="1" ht="15.65" customHeight="1" spans="1:7">
      <c r="A1" s="39" t="s">
        <v>164</v>
      </c>
      <c r="B1" s="39"/>
      <c r="C1" s="39"/>
      <c r="D1" s="39"/>
      <c r="E1" s="39"/>
      <c r="F1" s="39"/>
      <c r="G1" s="39"/>
    </row>
    <row r="2" s="38" customFormat="1" ht="28.45" customHeight="1" spans="1:7">
      <c r="A2" s="40" t="s">
        <v>165</v>
      </c>
      <c r="B2" s="40"/>
      <c r="C2" s="40"/>
      <c r="D2" s="40"/>
      <c r="E2" s="40"/>
      <c r="F2" s="40"/>
      <c r="G2" s="40"/>
    </row>
    <row r="3" s="38" customFormat="1" ht="15.65" customHeight="1" spans="1:7">
      <c r="A3" s="41"/>
      <c r="B3" s="41"/>
      <c r="C3" s="41"/>
      <c r="D3" s="41"/>
      <c r="E3" s="41"/>
      <c r="F3" s="41"/>
      <c r="G3" s="42" t="s">
        <v>2</v>
      </c>
    </row>
    <row r="4" s="38" customFormat="1" ht="38.4" customHeight="1" spans="1:7">
      <c r="A4" s="30" t="s">
        <v>166</v>
      </c>
      <c r="B4" s="30" t="s">
        <v>167</v>
      </c>
      <c r="C4" s="30" t="s">
        <v>168</v>
      </c>
      <c r="D4" s="30" t="s">
        <v>169</v>
      </c>
      <c r="E4" s="30" t="s">
        <v>170</v>
      </c>
      <c r="F4" s="30" t="s">
        <v>171</v>
      </c>
      <c r="G4" s="43" t="s">
        <v>90</v>
      </c>
    </row>
    <row r="5" s="38" customFormat="1" ht="17.05" customHeight="1" spans="1:7">
      <c r="A5" s="43" t="s">
        <v>31</v>
      </c>
      <c r="B5" s="49">
        <v>0.5</v>
      </c>
      <c r="C5" s="49">
        <v>0</v>
      </c>
      <c r="D5" s="53" t="e">
        <v>#DIV/0!</v>
      </c>
      <c r="E5" s="54"/>
      <c r="F5" s="53">
        <v>0.000406306597061503</v>
      </c>
      <c r="G5" s="55"/>
    </row>
    <row r="6" s="38" customFormat="1" ht="17.05" customHeight="1" spans="1:7">
      <c r="A6" s="45" t="s">
        <v>172</v>
      </c>
      <c r="B6" s="49">
        <v>0.5</v>
      </c>
      <c r="C6" s="49">
        <v>0</v>
      </c>
      <c r="D6" s="53" t="e">
        <v>#DIV/0!</v>
      </c>
      <c r="E6" s="54"/>
      <c r="F6" s="53">
        <v>0.000406306597061503</v>
      </c>
      <c r="G6" s="55"/>
    </row>
    <row r="7" s="38" customFormat="1" ht="17.05" customHeight="1" spans="1:7">
      <c r="A7" s="45" t="s">
        <v>173</v>
      </c>
      <c r="B7" s="49">
        <v>0</v>
      </c>
      <c r="C7" s="49">
        <v>0</v>
      </c>
      <c r="D7" s="53">
        <v>0</v>
      </c>
      <c r="E7" s="54"/>
      <c r="F7" s="53">
        <v>0</v>
      </c>
      <c r="G7" s="55"/>
    </row>
    <row r="8" s="38" customFormat="1" ht="17.05" customHeight="1" spans="1:7">
      <c r="A8" s="45" t="s">
        <v>174</v>
      </c>
      <c r="B8" s="49">
        <v>0</v>
      </c>
      <c r="C8" s="49">
        <v>0</v>
      </c>
      <c r="D8" s="53">
        <v>0</v>
      </c>
      <c r="E8" s="54"/>
      <c r="F8" s="53">
        <v>0</v>
      </c>
      <c r="G8" s="55"/>
    </row>
    <row r="9" s="38" customFormat="1" ht="17.05" customHeight="1" spans="1:7">
      <c r="A9" s="45" t="s">
        <v>175</v>
      </c>
      <c r="B9" s="49">
        <v>0</v>
      </c>
      <c r="C9" s="49">
        <v>0</v>
      </c>
      <c r="D9" s="53">
        <v>0</v>
      </c>
      <c r="E9" s="54"/>
      <c r="F9" s="53">
        <v>0</v>
      </c>
      <c r="G9" s="55"/>
    </row>
    <row r="10" s="38" customFormat="1" ht="17.05" customHeight="1" spans="1:7">
      <c r="A10" s="45" t="s">
        <v>176</v>
      </c>
      <c r="B10" s="49">
        <v>0</v>
      </c>
      <c r="C10" s="49">
        <v>0</v>
      </c>
      <c r="D10" s="53">
        <v>0</v>
      </c>
      <c r="E10" s="54"/>
      <c r="F10" s="53">
        <v>0</v>
      </c>
      <c r="G10" s="55"/>
    </row>
    <row r="11" s="38" customFormat="1" ht="108.5" customHeight="1" spans="1:7">
      <c r="A11" s="39" t="s">
        <v>177</v>
      </c>
      <c r="B11" s="39"/>
      <c r="C11" s="39"/>
      <c r="D11" s="39"/>
      <c r="E11" s="39"/>
      <c r="F11" s="39"/>
      <c r="G11" s="39"/>
    </row>
  </sheetData>
  <mergeCells count="4">
    <mergeCell ref="A1:G1"/>
    <mergeCell ref="A2:G2"/>
    <mergeCell ref="A3:F3"/>
    <mergeCell ref="A11:G1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H12"/>
  <sheetViews>
    <sheetView workbookViewId="0">
      <selection activeCell="E14" sqref="E14"/>
    </sheetView>
  </sheetViews>
  <sheetFormatPr defaultColWidth="10" defaultRowHeight="13.5" outlineLevelCol="7"/>
  <cols>
    <col min="1" max="1" width="5.125" style="38" customWidth="1"/>
    <col min="2" max="3" width="4.1" style="38" customWidth="1"/>
    <col min="4" max="4" width="25.6416666666667" style="38" customWidth="1"/>
    <col min="5" max="7" width="12.8166666666667" style="38" customWidth="1"/>
    <col min="8" max="8" width="10.2583333333333" style="38" customWidth="1"/>
    <col min="9" max="16384" width="10" style="38"/>
  </cols>
  <sheetData>
    <row r="1" s="38" customFormat="1" ht="14.3" customHeight="1" spans="1:8">
      <c r="A1" s="39" t="s">
        <v>178</v>
      </c>
      <c r="B1" s="39"/>
      <c r="C1" s="39"/>
      <c r="D1" s="39"/>
      <c r="E1" s="39"/>
      <c r="F1" s="39"/>
      <c r="G1" s="39"/>
      <c r="H1" s="39"/>
    </row>
    <row r="2" s="38" customFormat="1" ht="22.75" customHeight="1" spans="1:8">
      <c r="A2" s="40" t="s">
        <v>179</v>
      </c>
      <c r="B2" s="40"/>
      <c r="C2" s="40"/>
      <c r="D2" s="40"/>
      <c r="E2" s="40"/>
      <c r="F2" s="40"/>
      <c r="G2" s="40"/>
      <c r="H2" s="40"/>
    </row>
    <row r="3" s="38" customFormat="1" ht="15.65" customHeight="1" spans="1:8">
      <c r="A3" s="41"/>
      <c r="B3" s="41"/>
      <c r="C3" s="41"/>
      <c r="D3" s="41"/>
      <c r="E3" s="41"/>
      <c r="H3" s="42" t="s">
        <v>2</v>
      </c>
    </row>
    <row r="4" s="38" customFormat="1" ht="15.65" customHeight="1" spans="1:8">
      <c r="A4" s="43" t="s">
        <v>29</v>
      </c>
      <c r="B4" s="43"/>
      <c r="C4" s="43"/>
      <c r="D4" s="43" t="s">
        <v>30</v>
      </c>
      <c r="E4" s="43" t="s">
        <v>180</v>
      </c>
      <c r="F4" s="43"/>
      <c r="G4" s="43"/>
      <c r="H4" s="43" t="s">
        <v>90</v>
      </c>
    </row>
    <row r="5" s="38" customFormat="1" ht="15.65" customHeight="1" spans="1:8">
      <c r="A5" s="43" t="s">
        <v>34</v>
      </c>
      <c r="B5" s="43" t="s">
        <v>35</v>
      </c>
      <c r="C5" s="43" t="s">
        <v>36</v>
      </c>
      <c r="D5" s="43"/>
      <c r="E5" s="43" t="s">
        <v>31</v>
      </c>
      <c r="F5" s="43" t="s">
        <v>84</v>
      </c>
      <c r="G5" s="43" t="s">
        <v>85</v>
      </c>
      <c r="H5" s="43"/>
    </row>
    <row r="6" s="38" customFormat="1" ht="15.65" customHeight="1" spans="1:8">
      <c r="A6" s="30" t="s">
        <v>31</v>
      </c>
      <c r="B6" s="30"/>
      <c r="C6" s="30"/>
      <c r="D6" s="30"/>
      <c r="E6" s="31">
        <f t="shared" ref="E6:G6" si="0">SUM(E7)</f>
        <v>0</v>
      </c>
      <c r="F6" s="31">
        <f t="shared" si="0"/>
        <v>0</v>
      </c>
      <c r="G6" s="31">
        <f t="shared" si="0"/>
        <v>0</v>
      </c>
      <c r="H6" s="34"/>
    </row>
    <row r="7" s="38" customFormat="1" ht="15.65" customHeight="1" spans="1:8">
      <c r="A7" s="44"/>
      <c r="B7" s="45"/>
      <c r="C7" s="45"/>
      <c r="D7" s="44"/>
      <c r="E7" s="31">
        <f t="shared" ref="E7:G7" si="1">SUM(E8)</f>
        <v>0</v>
      </c>
      <c r="F7" s="31">
        <f t="shared" si="1"/>
        <v>0</v>
      </c>
      <c r="G7" s="31">
        <f t="shared" si="1"/>
        <v>0</v>
      </c>
      <c r="H7" s="46"/>
    </row>
    <row r="8" s="38" customFormat="1" ht="15.65" customHeight="1" spans="1:8">
      <c r="A8" s="47"/>
      <c r="B8" s="48"/>
      <c r="C8" s="45"/>
      <c r="D8" s="48"/>
      <c r="E8" s="49">
        <f t="shared" ref="E8:G8" si="2">SUM(E9)</f>
        <v>0</v>
      </c>
      <c r="F8" s="49">
        <f t="shared" si="2"/>
        <v>0</v>
      </c>
      <c r="G8" s="49">
        <f t="shared" si="2"/>
        <v>0</v>
      </c>
      <c r="H8" s="50"/>
    </row>
    <row r="9" s="38" customFormat="1" ht="15.65" customHeight="1" spans="1:8">
      <c r="A9" s="47"/>
      <c r="B9" s="45"/>
      <c r="C9" s="48"/>
      <c r="D9" s="48"/>
      <c r="E9" s="49">
        <v>0</v>
      </c>
      <c r="F9" s="49">
        <v>0</v>
      </c>
      <c r="G9" s="49">
        <v>0</v>
      </c>
      <c r="H9" s="51"/>
    </row>
    <row r="10" s="38" customFormat="1" ht="14.3" customHeight="1"/>
    <row r="11" s="38" customFormat="1" ht="14.3" customHeight="1"/>
    <row r="12" s="38" customFormat="1" ht="14.3" customHeight="1" spans="1:1">
      <c r="A12" s="52"/>
    </row>
  </sheetData>
  <mergeCells count="9">
    <mergeCell ref="A1:H1"/>
    <mergeCell ref="A2:H2"/>
    <mergeCell ref="A3:E3"/>
    <mergeCell ref="A4:C4"/>
    <mergeCell ref="E4:G4"/>
    <mergeCell ref="A6:D6"/>
    <mergeCell ref="A8:A9"/>
    <mergeCell ref="D4:D5"/>
    <mergeCell ref="H4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单位收支总表</vt:lpstr>
      <vt:lpstr>单位收入总表</vt:lpstr>
      <vt:lpstr>单位支出总表</vt:lpstr>
      <vt:lpstr>财政拨款收支总表</vt:lpstr>
      <vt:lpstr>一般公共预算支出表（按功能科目分类）</vt:lpstr>
      <vt:lpstr>一般公共预算基本支出表（按经济科目分类）</vt:lpstr>
      <vt:lpstr>一般公共预算项目支出表</vt:lpstr>
      <vt:lpstr>一般公共预算“三公”经费支出表</vt:lpstr>
      <vt:lpstr>政府性基金预算支出表</vt:lpstr>
      <vt:lpstr>国有资本经营预算支出表</vt:lpstr>
      <vt:lpstr>2025年初资产情况表</vt:lpstr>
      <vt:lpstr>政府采购预算明细表</vt:lpstr>
      <vt:lpstr>政府购买服务预算明细表</vt:lpstr>
      <vt:lpstr>2024年平坝区部门结转支出预算明细表</vt:lpstr>
      <vt:lpstr>项目支出绩效目标公开表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喵喵不吃鱼</cp:lastModifiedBy>
  <dcterms:created xsi:type="dcterms:W3CDTF">2024-03-18T06:54:00Z</dcterms:created>
  <dcterms:modified xsi:type="dcterms:W3CDTF">2025-03-24T08:03:12Z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637A6CC9FDA54A86A9C8BC9FFA1C010F_12</vt:lpwstr>
  </property>
  <property fmtid="{D5CDD505-2E9C-101B-9397-08002B2CF9AE}" pid="3" name="KSOProductBuildVer">
    <vt:lpwstr>2052-12.1.0.20305</vt:lpwstr>
  </property>
</Properties>
</file>