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<sst xmlns="http://schemas.openxmlformats.org/spreadsheetml/2006/main" count="52" uniqueCount="43">
  <si>
    <t>（二）单位收入总表</t>
  </si>
  <si>
    <t>2025年单位收入总表</t>
  </si>
  <si>
    <t>单位：万元</t>
  </si>
  <si>
    <t>科目编码</t>
  </si>
  <si>
    <t>科目名称</t>
  </si>
  <si>
    <t>合计</t>
  </si>
  <si>
    <t>本年收入</t>
  </si>
  <si>
    <t>上年结转结余</t>
  </si>
  <si>
    <t>类</t>
  </si>
  <si>
    <t>款</t>
  </si>
  <si>
    <t>项</t>
  </si>
  <si>
    <t>小计</t>
  </si>
  <si>
    <t>一般公共预算财政拨款收入</t>
  </si>
  <si>
    <t>政府性基金预算财政拨款收入</t>
  </si>
  <si>
    <t>国有资本经营预算财政拨款收入</t>
  </si>
  <si>
    <t>财政专户管理资金收入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</si>
  <si>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</si>
  <si>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</si>
  <si>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</si>
  <si>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</si>
  <si>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</si>
  <si>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</si>
  <si>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206</t>
  </si>
  <si>
    <t>科学技术支出</t>
  </si>
  <si>
    <t>04</t>
  </si>
  <si>
    <t>技术研究与开发</t>
  </si>
  <si>
    <t>01</t>
  </si>
  <si>
    <t>机构运行</t>
  </si>
  <si>
    <t>210</t>
  </si>
  <si>
    <t>卫生健康支出</t>
  </si>
  <si>
    <t>11</t>
  </si>
  <si>
    <t>行政事业单位医疗</t>
  </si>
  <si>
    <t>行政单位医疗</t>
  </si>
  <si>
    <t>02</t>
  </si>
  <si>
    <t>事业单位医疗</t>
  </si>
  <si>
    <t>03</t>
  </si>
  <si>
    <t>公务员医疗补助</t>
  </si>
  <si>
    <t>城乡社区支出</t>
  </si>
  <si>
    <t>城市基础设施配套安排的支出</t>
  </si>
  <si>
    <t>其他城市基础设施配套费安排的支出</t>
  </si>
  <si>
    <t>住房保障支出</t>
  </si>
  <si>
    <t>住房改革支出</t>
  </si>
  <si>
    <t>住房公积金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</si>
</sst>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"/>
  <sheetViews>
    <sheetView tabSelected="1" workbookViewId="0">
      <selection activeCell="A2" sqref="A2:U2"/>
    </sheetView>
  </sheetViews>
  <sheetFormatPr defaultColWidth="10" defaultRowHeight="13.5"/>
  <cols>
    <col min="1" max="1" width="5.125" customWidth="1"/>
    <col min="2" max="3" width="4.1" customWidth="1"/>
    <col min="4" max="4" width="25.6416666666667" customWidth="1"/>
    <col min="5" max="21" width="12.8166666666667" customWidth="1"/>
    <col min="22" max="22" width="9.76666666666667" customWidth="1"/>
  </cols>
  <sheetData>
    <row r="1" ht="14.3" customHeight="1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22.75" customHeigh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15.65" customHeight="1" spans="1:21">
      <c r="A3" s="3"/>
      <c r="B3" s="3"/>
      <c r="C3" s="3"/>
      <c r="D3" s="3"/>
      <c r="E3" s="3"/>
      <c r="U3" s="14" t="s">
        <v>2</v>
      </c>
    </row>
    <row r="4" ht="15.65" customHeight="1" spans="1:21">
      <c r="A4" s="4" t="s">
        <v>3</v>
      </c>
      <c r="B4" s="4"/>
      <c r="C4" s="4"/>
      <c r="D4" s="4" t="s">
        <v>4</v>
      </c>
      <c r="E4" s="4" t="s">
        <v>5</v>
      </c>
      <c r="F4" s="4" t="s">
        <v>6</v>
      </c>
      <c r="G4" s="4"/>
      <c r="H4" s="4"/>
      <c r="I4" s="4"/>
      <c r="J4" s="4"/>
      <c r="K4" s="4"/>
      <c r="L4" s="4"/>
      <c r="M4" s="4"/>
      <c r="N4" s="4"/>
      <c r="O4" s="4"/>
      <c r="P4" s="4" t="s">
        <v>7</v>
      </c>
      <c r="Q4" s="4"/>
      <c r="R4" s="4"/>
      <c r="S4" s="4"/>
      <c r="T4" s="4"/>
      <c r="U4" s="4"/>
    </row>
    <row r="5" ht="27.1" customHeight="1" spans="1:21">
      <c r="A5" s="4" t="s">
        <v>8</v>
      </c>
      <c r="B5" s="4" t="s">
        <v>9</v>
      </c>
      <c r="C5" s="4" t="s">
        <v>10</v>
      </c>
      <c r="D5" s="4"/>
      <c r="E5" s="4"/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  <c r="N5" s="4" t="s">
        <v>19</v>
      </c>
      <c r="O5" s="4" t="s">
        <v>20</v>
      </c>
      <c r="P5" s="4" t="s">
        <v>11</v>
      </c>
      <c r="Q5" s="4" t="s">
        <v>12</v>
      </c>
      <c r="R5" s="4" t="s">
        <v>13</v>
      </c>
      <c r="S5" s="4" t="s">
        <v>14</v>
      </c>
      <c r="T5" s="4" t="s">
        <v>15</v>
      </c>
      <c r="U5" s="4" t="s">
        <v>21</v>
      </c>
    </row>
    <row r="6" ht="15.65" customHeight="1" spans="1:21">
      <c r="A6" s="5" t="s">
        <v>5</v>
      </c>
      <c r="B6" s="5"/>
      <c r="C6" s="5"/>
      <c r="D6" s="5"/>
      <c r="E6" s="6">
        <f>F6+P6</f>
        <v>3243.5</v>
      </c>
      <c r="F6" s="6">
        <f>F7+F10+F18</f>
        <v>1725.84</v>
      </c>
      <c r="G6" s="6">
        <f>G7+G10+G18</f>
        <v>1725.84</v>
      </c>
      <c r="H6" s="6">
        <f t="shared" ref="H6:O6" si="0">SUM(H7)</f>
        <v>0</v>
      </c>
      <c r="I6" s="6">
        <f t="shared" si="0"/>
        <v>0</v>
      </c>
      <c r="J6" s="6">
        <f t="shared" si="0"/>
        <v>0</v>
      </c>
      <c r="K6" s="6">
        <f t="shared" si="0"/>
        <v>0</v>
      </c>
      <c r="L6" s="6">
        <f t="shared" si="0"/>
        <v>0</v>
      </c>
      <c r="M6" s="6">
        <f t="shared" si="0"/>
        <v>0</v>
      </c>
      <c r="N6" s="6">
        <f t="shared" si="0"/>
        <v>0</v>
      </c>
      <c r="O6" s="6">
        <f t="shared" si="0"/>
        <v>0</v>
      </c>
      <c r="P6" s="6">
        <f>P7+P15</f>
        <v>1517.66</v>
      </c>
      <c r="Q6" s="6">
        <f>Q7+Q15</f>
        <v>1517.66</v>
      </c>
      <c r="R6" s="6"/>
      <c r="S6" s="6"/>
      <c r="T6" s="6"/>
      <c r="U6" s="6"/>
    </row>
    <row r="7" ht="15.65" customHeight="1" spans="1:21">
      <c r="A7" s="7" t="s">
        <v>22</v>
      </c>
      <c r="B7" s="8"/>
      <c r="C7" s="8"/>
      <c r="D7" s="7" t="s">
        <v>23</v>
      </c>
      <c r="E7" s="6">
        <f>F7+P7</f>
        <v>2795.54</v>
      </c>
      <c r="F7" s="6">
        <f>SUM(F8)</f>
        <v>1623.88</v>
      </c>
      <c r="G7" s="6">
        <f t="shared" ref="E7:O7" si="1">SUM(G8)</f>
        <v>1623.88</v>
      </c>
      <c r="H7" s="6">
        <f t="shared" si="1"/>
        <v>0</v>
      </c>
      <c r="I7" s="6">
        <f t="shared" si="1"/>
        <v>0</v>
      </c>
      <c r="J7" s="6">
        <f t="shared" si="1"/>
        <v>0</v>
      </c>
      <c r="K7" s="6">
        <f t="shared" si="1"/>
        <v>0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v>1171.66</v>
      </c>
      <c r="Q7" s="6">
        <v>1171.66</v>
      </c>
      <c r="R7" s="6"/>
      <c r="S7" s="6"/>
      <c r="T7" s="6"/>
      <c r="U7" s="6"/>
    </row>
    <row r="8" ht="15.65" customHeight="1" spans="1:21">
      <c r="A8" s="9"/>
      <c r="B8" s="9" t="s">
        <v>24</v>
      </c>
      <c r="C8" s="8"/>
      <c r="D8" s="9" t="s">
        <v>25</v>
      </c>
      <c r="E8" s="6">
        <f t="shared" ref="E8:E20" si="2">F8+P8</f>
        <v>2795.54</v>
      </c>
      <c r="F8" s="10">
        <f t="shared" ref="E8:O8" si="3">SUM(F9)</f>
        <v>1623.88</v>
      </c>
      <c r="G8" s="10">
        <f t="shared" si="3"/>
        <v>1623.88</v>
      </c>
      <c r="H8" s="10">
        <f t="shared" si="3"/>
        <v>0</v>
      </c>
      <c r="I8" s="10">
        <f t="shared" si="3"/>
        <v>0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v>1171.66</v>
      </c>
      <c r="Q8" s="10">
        <v>1171.66</v>
      </c>
      <c r="R8" s="10"/>
      <c r="S8" s="10"/>
      <c r="T8" s="10"/>
      <c r="U8" s="10"/>
    </row>
    <row r="9" ht="15.65" customHeight="1" spans="1:21">
      <c r="A9" s="9"/>
      <c r="B9" s="8"/>
      <c r="C9" s="9" t="s">
        <v>26</v>
      </c>
      <c r="D9" s="9" t="s">
        <v>27</v>
      </c>
      <c r="E9" s="6">
        <f t="shared" si="2"/>
        <v>2795.54</v>
      </c>
      <c r="F9" s="10">
        <v>1623.88</v>
      </c>
      <c r="G9" s="10">
        <v>1623.88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1171.66</v>
      </c>
      <c r="Q9" s="10">
        <v>1171.66</v>
      </c>
      <c r="R9" s="10"/>
      <c r="S9" s="10"/>
      <c r="T9" s="10"/>
      <c r="U9" s="10"/>
    </row>
    <row r="10" ht="15.65" customHeight="1" spans="1:21">
      <c r="A10" s="7" t="s">
        <v>28</v>
      </c>
      <c r="B10" s="8"/>
      <c r="C10" s="8"/>
      <c r="D10" s="7" t="s">
        <v>29</v>
      </c>
      <c r="E10" s="6">
        <f t="shared" si="2"/>
        <v>38.26</v>
      </c>
      <c r="F10" s="6">
        <f t="shared" ref="E10:O10" si="4">SUM(F11)</f>
        <v>38.26</v>
      </c>
      <c r="G10" s="6">
        <f t="shared" si="4"/>
        <v>38.26</v>
      </c>
      <c r="H10" s="6">
        <f t="shared" si="4"/>
        <v>0</v>
      </c>
      <c r="I10" s="6">
        <f t="shared" si="4"/>
        <v>0</v>
      </c>
      <c r="J10" s="6">
        <f t="shared" si="4"/>
        <v>0</v>
      </c>
      <c r="K10" s="6">
        <f t="shared" si="4"/>
        <v>0</v>
      </c>
      <c r="L10" s="6">
        <f t="shared" si="4"/>
        <v>0</v>
      </c>
      <c r="M10" s="6">
        <f t="shared" si="4"/>
        <v>0</v>
      </c>
      <c r="N10" s="6">
        <f t="shared" si="4"/>
        <v>0</v>
      </c>
      <c r="O10" s="6">
        <f t="shared" si="4"/>
        <v>0</v>
      </c>
      <c r="P10" s="6"/>
      <c r="Q10" s="6"/>
      <c r="R10" s="6"/>
      <c r="S10" s="6"/>
      <c r="T10" s="6"/>
      <c r="U10" s="6"/>
    </row>
    <row r="11" ht="15.65" customHeight="1" spans="1:21">
      <c r="A11" s="9"/>
      <c r="B11" s="9" t="s">
        <v>30</v>
      </c>
      <c r="C11" s="8"/>
      <c r="D11" s="9" t="s">
        <v>31</v>
      </c>
      <c r="E11" s="6">
        <f t="shared" si="2"/>
        <v>38.26</v>
      </c>
      <c r="F11" s="10">
        <v>38.26</v>
      </c>
      <c r="G11" s="10">
        <v>38.26</v>
      </c>
      <c r="H11" s="10">
        <f t="shared" ref="E11:O11" si="5">SUM(H12,H13,H14)</f>
        <v>0</v>
      </c>
      <c r="I11" s="10">
        <f t="shared" si="5"/>
        <v>0</v>
      </c>
      <c r="J11" s="10">
        <f t="shared" si="5"/>
        <v>0</v>
      </c>
      <c r="K11" s="10">
        <f t="shared" si="5"/>
        <v>0</v>
      </c>
      <c r="L11" s="10">
        <f t="shared" si="5"/>
        <v>0</v>
      </c>
      <c r="M11" s="10">
        <f t="shared" si="5"/>
        <v>0</v>
      </c>
      <c r="N11" s="10">
        <f t="shared" si="5"/>
        <v>0</v>
      </c>
      <c r="O11" s="10">
        <f t="shared" si="5"/>
        <v>0</v>
      </c>
      <c r="P11" s="10"/>
      <c r="Q11" s="10"/>
      <c r="R11" s="10"/>
      <c r="S11" s="10"/>
      <c r="T11" s="10"/>
      <c r="U11" s="10"/>
    </row>
    <row r="12" ht="15.65" customHeight="1" spans="1:21">
      <c r="A12" s="9"/>
      <c r="B12" s="8"/>
      <c r="C12" s="9" t="s">
        <v>26</v>
      </c>
      <c r="D12" s="9" t="s">
        <v>32</v>
      </c>
      <c r="E12" s="6">
        <f t="shared" si="2"/>
        <v>38.26</v>
      </c>
      <c r="F12" s="10">
        <v>38.26</v>
      </c>
      <c r="G12" s="10">
        <v>38.26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/>
      <c r="Q12" s="10"/>
      <c r="R12" s="10"/>
      <c r="S12" s="10"/>
      <c r="T12" s="10"/>
      <c r="U12" s="10"/>
    </row>
    <row r="13" ht="15.65" customHeight="1" spans="1:21">
      <c r="A13" s="9"/>
      <c r="B13" s="8"/>
      <c r="C13" s="9" t="s">
        <v>33</v>
      </c>
      <c r="D13" s="9" t="s">
        <v>34</v>
      </c>
      <c r="E13" s="6">
        <f t="shared" si="2"/>
        <v>33.06</v>
      </c>
      <c r="F13" s="10">
        <v>33.06</v>
      </c>
      <c r="G13" s="10">
        <v>33.06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/>
      <c r="Q13" s="10"/>
      <c r="R13" s="10"/>
      <c r="S13" s="10"/>
      <c r="T13" s="10"/>
      <c r="U13" s="10"/>
    </row>
    <row r="14" ht="15.65" customHeight="1" spans="1:21">
      <c r="A14" s="9"/>
      <c r="B14" s="8"/>
      <c r="C14" s="9" t="s">
        <v>35</v>
      </c>
      <c r="D14" s="9" t="s">
        <v>36</v>
      </c>
      <c r="E14" s="6">
        <f t="shared" si="2"/>
        <v>5.2</v>
      </c>
      <c r="F14" s="10">
        <v>5.2</v>
      </c>
      <c r="G14" s="10">
        <v>5.2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/>
      <c r="Q14" s="10"/>
      <c r="R14" s="10"/>
      <c r="S14" s="10"/>
      <c r="T14" s="10"/>
      <c r="U14" s="10"/>
    </row>
    <row r="15" ht="15.65" customHeight="1" spans="1:21">
      <c r="A15" s="9">
        <v>212</v>
      </c>
      <c r="B15" s="8"/>
      <c r="C15" s="9"/>
      <c r="D15" s="9" t="s">
        <v>37</v>
      </c>
      <c r="E15" s="6">
        <f t="shared" si="2"/>
        <v>346</v>
      </c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>
        <v>346</v>
      </c>
      <c r="Q15" s="11">
        <v>346</v>
      </c>
      <c r="R15" s="11"/>
      <c r="S15" s="11"/>
      <c r="T15" s="11"/>
      <c r="U15" s="11"/>
    </row>
    <row r="16" ht="15.65" customHeight="1" spans="1:21">
      <c r="A16" s="9"/>
      <c r="B16" s="8">
        <v>13</v>
      </c>
      <c r="C16" s="9"/>
      <c r="D16" s="9" t="s">
        <v>38</v>
      </c>
      <c r="E16" s="6">
        <f t="shared" si="2"/>
        <v>346</v>
      </c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>
        <v>346</v>
      </c>
      <c r="Q16" s="11">
        <v>346</v>
      </c>
      <c r="R16" s="11"/>
      <c r="S16" s="11"/>
      <c r="T16" s="11"/>
      <c r="U16" s="11"/>
    </row>
    <row r="17" ht="15.65" customHeight="1" spans="1:21">
      <c r="A17" s="9"/>
      <c r="B17" s="8"/>
      <c r="C17" s="9">
        <v>99</v>
      </c>
      <c r="D17" s="9" t="s">
        <v>39</v>
      </c>
      <c r="E17" s="6">
        <f t="shared" si="2"/>
        <v>346</v>
      </c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>
        <v>346</v>
      </c>
      <c r="Q17" s="11">
        <v>346</v>
      </c>
      <c r="R17" s="11"/>
      <c r="S17" s="11"/>
      <c r="T17" s="11"/>
      <c r="U17" s="11"/>
    </row>
    <row r="18" ht="14.3" customHeight="1" spans="1:21">
      <c r="A18" s="9">
        <v>221</v>
      </c>
      <c r="B18" s="9"/>
      <c r="C18" s="9"/>
      <c r="D18" s="9" t="s">
        <v>40</v>
      </c>
      <c r="E18" s="6">
        <f t="shared" si="2"/>
        <v>63.7</v>
      </c>
      <c r="F18" s="10">
        <v>63.7</v>
      </c>
      <c r="G18" s="10">
        <v>63.7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ht="14.3" customHeight="1" spans="1:21">
      <c r="A19" s="9"/>
      <c r="B19" s="15" t="s">
        <v>33</v>
      </c>
      <c r="C19" s="9"/>
      <c r="D19" s="9" t="s">
        <v>41</v>
      </c>
      <c r="E19" s="6">
        <f t="shared" si="2"/>
        <v>63.7</v>
      </c>
      <c r="F19" s="10">
        <v>63.7</v>
      </c>
      <c r="G19" s="10">
        <v>63.7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ht="14.3" customHeight="1" spans="1:21">
      <c r="A20" s="9"/>
      <c r="B20" s="9"/>
      <c r="C20" s="15" t="s">
        <v>26</v>
      </c>
      <c r="D20" s="9" t="s">
        <v>42</v>
      </c>
      <c r="E20" s="6">
        <f t="shared" si="2"/>
        <v>63.7</v>
      </c>
      <c r="F20" s="10">
        <v>63.7</v>
      </c>
      <c r="G20" s="10">
        <v>63.7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</sheetData>
  <mergeCells count="12">
    <mergeCell ref="A1:U1"/>
    <mergeCell ref="A2:U2"/>
    <mergeCell ref="A3:E3"/>
    <mergeCell ref="A4:C4"/>
    <mergeCell ref="F4:O4"/>
    <mergeCell ref="P4:U4"/>
    <mergeCell ref="A6:D6"/>
    <mergeCell ref="A8:A9"/>
    <mergeCell ref="A11:A14"/>
    <mergeCell ref="B12:B14"/>
    <mergeCell ref="D4:D5"/>
    <mergeCell ref="E4:E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2024-05-07T07:52:00Z</dcterms:created>
  <dcterms:modified xsi:type="dcterms:W3CDTF">2025-03-28T03:01:18Z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56B9820854F3445ABEAF86ABC4DF7E59_13</vt:lpwstr>
  </property>
  <property fmtid="{D5CDD505-2E9C-101B-9397-08002B2CF9AE}" pid="3" name="KSOProductBuildVer">
    <vt:lpwstr>2052-12.1.0.20784</vt:lpwstr>
  </property>
</Properties>
</file>